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5190" firstSheet="11" activeTab="19"/>
  </bookViews>
  <sheets>
    <sheet name="02.12.2020" sheetId="1" r:id="rId1"/>
    <sheet name="03.12.2020" sheetId="2" r:id="rId2"/>
    <sheet name="04.12.2020" sheetId="3" r:id="rId3"/>
    <sheet name="07.12.2020" sheetId="4" r:id="rId4"/>
    <sheet name="08.12.2020" sheetId="5" r:id="rId5"/>
    <sheet name="09.12.2020" sheetId="6" r:id="rId6"/>
    <sheet name="10.12.2020" sheetId="7" r:id="rId7"/>
    <sheet name="11.12.2020" sheetId="8" r:id="rId8"/>
    <sheet name="14.12.2020" sheetId="9" r:id="rId9"/>
    <sheet name="15.12.2020" sheetId="10" r:id="rId10"/>
    <sheet name="16.12.2020" sheetId="11" r:id="rId11"/>
    <sheet name="17.12.2020" sheetId="12" r:id="rId12"/>
    <sheet name="18.12.2020" sheetId="13" r:id="rId13"/>
    <sheet name="21.12.2020" sheetId="14" r:id="rId14"/>
    <sheet name="22.12.2020" sheetId="15" r:id="rId15"/>
    <sheet name="23.12.2020" sheetId="16" r:id="rId16"/>
    <sheet name="24.12.2020" sheetId="17" r:id="rId17"/>
    <sheet name="25.12.2020" sheetId="18" r:id="rId18"/>
    <sheet name="28.12.2020" sheetId="19" r:id="rId19"/>
    <sheet name="29.12.2020" sheetId="20" r:id="rId20"/>
    <sheet name="30.12.2020" sheetId="21" r:id="rId21"/>
    <sheet name="31.12.2020" sheetId="22" r:id="rId22"/>
  </sheets>
  <definedNames/>
  <calcPr fullCalcOnLoad="1"/>
</workbook>
</file>

<file path=xl/sharedStrings.xml><?xml version="1.0" encoding="utf-8"?>
<sst xmlns="http://schemas.openxmlformats.org/spreadsheetml/2006/main" count="982" uniqueCount="276">
  <si>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</si>
  <si>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</si>
  <si>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</si>
  <si>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</si>
  <si>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</si>
  <si>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</si>
  <si>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</si>
  <si>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</si>
  <si>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</si>
  <si>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>Director finanaciar,</t>
  </si>
  <si>
    <t>MINISTERUL SANATATII</t>
  </si>
  <si>
    <t>SPITALUL DE PSIHIATRIE SI PENTRU MASURI DE SIGURANTA SAPOCA</t>
  </si>
  <si>
    <t>TOTAL GENERAL</t>
  </si>
  <si>
    <t xml:space="preserve">                                 Ec. Vlad Laurentiu</t>
  </si>
  <si>
    <t xml:space="preserve">Total cheltuieli din bugetul de stat 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</si>
  <si>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</si>
  <si>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</si>
  <si>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</si>
  <si>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</si>
  <si>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</si>
  <si>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</si>
  <si>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SPITAL SAPOCA</t>
  </si>
  <si>
    <t>Sef birou financiar,</t>
  </si>
  <si>
    <t>Ec.Melinte Veronica</t>
  </si>
  <si>
    <t xml:space="preserve">                                                Ec. Vlad Laurentiu</t>
  </si>
  <si>
    <t xml:space="preserve">                                                    Ec. Vlad Laurentiu</t>
  </si>
  <si>
    <t xml:space="preserve">                                        Ec. Vlad Laurentiu</t>
  </si>
  <si>
    <t xml:space="preserve">                                Ec. Vlad Laurentiu</t>
  </si>
  <si>
    <t xml:space="preserve">                                              Ec. Vlad Laurentiu</t>
  </si>
  <si>
    <t xml:space="preserve">     Ec. Piriu Gabriela</t>
  </si>
  <si>
    <t>Ec. Piriu Gabriela</t>
  </si>
  <si>
    <t>PRESTARI SERVICII</t>
  </si>
  <si>
    <t>DEDEMAN</t>
  </si>
  <si>
    <t>NEOMED</t>
  </si>
  <si>
    <t>BUGETUL ASIG, SOCIALE</t>
  </si>
  <si>
    <t>CONTRIBUTII SALARII</t>
  </si>
  <si>
    <t xml:space="preserve">BUGETUL DE STAT </t>
  </si>
  <si>
    <t>CONTRIBUTII HANDICAP</t>
  </si>
  <si>
    <t>OBIECTE INVENTAR</t>
  </si>
  <si>
    <t>ALBOSMART</t>
  </si>
  <si>
    <t>AUTOTRANZIT</t>
  </si>
  <si>
    <t>BIO CHEM SOLUTIONS</t>
  </si>
  <si>
    <t>CTCE PIATRA NEAMT</t>
  </si>
  <si>
    <t>D&amp;C REAL SOLUTIONS</t>
  </si>
  <si>
    <t>ELEMAR</t>
  </si>
  <si>
    <t>EUROTOTAL COMP</t>
  </si>
  <si>
    <t>FRIGOTEHNICA</t>
  </si>
  <si>
    <t>MATERIALE</t>
  </si>
  <si>
    <t>IBERIA COM</t>
  </si>
  <si>
    <t>LINDE GAZ</t>
  </si>
  <si>
    <t>SOFTEH PLUS</t>
  </si>
  <si>
    <t>TEHNO</t>
  </si>
  <si>
    <t>TOTAL CERBER</t>
  </si>
  <si>
    <t>ALTEX ROMANIA</t>
  </si>
  <si>
    <t>EUROSTING</t>
  </si>
  <si>
    <t>SPYSHOP</t>
  </si>
  <si>
    <t>TARGET POINT</t>
  </si>
  <si>
    <t>SALUBRITATE</t>
  </si>
  <si>
    <t>CARBURANTI</t>
  </si>
  <si>
    <t>BIO HYGIENE</t>
  </si>
  <si>
    <t>DEZINFECTANTI</t>
  </si>
  <si>
    <t>CRIS CONSTANT</t>
  </si>
  <si>
    <t>BOROMIR IND</t>
  </si>
  <si>
    <t>COREX</t>
  </si>
  <si>
    <t>DA SILVA</t>
  </si>
  <si>
    <t>NISARA</t>
  </si>
  <si>
    <t>SALTEMPO</t>
  </si>
  <si>
    <t>ALIMENTE</t>
  </si>
  <si>
    <t>BILANCIA</t>
  </si>
  <si>
    <t>CO&amp;CO CONSUMER</t>
  </si>
  <si>
    <t>TURKROM</t>
  </si>
  <si>
    <t>CLINI LAB</t>
  </si>
  <si>
    <t>EPRUBETA FARM</t>
  </si>
  <si>
    <t>NOVAINTERMED</t>
  </si>
  <si>
    <t>EUROPHARM HOLDING</t>
  </si>
  <si>
    <t>BIOEEL</t>
  </si>
  <si>
    <t>DONA LOGISTICA</t>
  </si>
  <si>
    <t>FARMACEUTICA REMEDIA</t>
  </si>
  <si>
    <t>CRIO 2</t>
  </si>
  <si>
    <t>COMBUSTIBIL</t>
  </si>
  <si>
    <t>MIJLOACE FIXE</t>
  </si>
  <si>
    <t>MATERIALE SANITARE</t>
  </si>
  <si>
    <t>MEDICAMENTE</t>
  </si>
  <si>
    <t>FARMEXIM</t>
  </si>
  <si>
    <t>HEPITES FARM</t>
  </si>
  <si>
    <t>MEDIPLUS EXIM</t>
  </si>
  <si>
    <t>ND PHARMA</t>
  </si>
  <si>
    <t>PHARMAFARM</t>
  </si>
  <si>
    <t>TV SAT 2002</t>
  </si>
  <si>
    <t>LUAN VISION</t>
  </si>
  <si>
    <t>IAHIM ARI TERM</t>
  </si>
  <si>
    <t>SPEED CONSTRUCT</t>
  </si>
  <si>
    <t>TOTALO HDO PROFESIONALE</t>
  </si>
  <si>
    <t>CURSURI PERFECTIONARE</t>
  </si>
  <si>
    <t>CAMPION BROKER</t>
  </si>
  <si>
    <t>ASIGURARE CLADIRI</t>
  </si>
  <si>
    <t>REBECA SANTPLANT</t>
  </si>
  <si>
    <t>MATEX</t>
  </si>
  <si>
    <t>CALIBRA</t>
  </si>
  <si>
    <t>CROWN COOL</t>
  </si>
  <si>
    <t>APM BUZAU</t>
  </si>
  <si>
    <t>AUTORIZATIE CONSTRUCTII</t>
  </si>
  <si>
    <t xml:space="preserve">D&amp;C REAL SOLUTIONS </t>
  </si>
  <si>
    <t>AIR LICHIDE</t>
  </si>
  <si>
    <t>ALEX COMPANY</t>
  </si>
  <si>
    <t>C&amp;C CLANING DISTRIBUTIONS</t>
  </si>
  <si>
    <t>DANY CRIS</t>
  </si>
  <si>
    <t>HELLIMED</t>
  </si>
  <si>
    <t>KORECT PRINT PAPER</t>
  </si>
  <si>
    <t>MARYD MEDICAL DEVICE</t>
  </si>
  <si>
    <t xml:space="preserve">METROLOGIC BUSSINES CENTER </t>
  </si>
  <si>
    <t>MLM MEDICAL</t>
  </si>
  <si>
    <t>SMART TRADE</t>
  </si>
  <si>
    <t>TRANS INVEST</t>
  </si>
  <si>
    <t>CUBIT IT</t>
  </si>
  <si>
    <t>IDM DINAMIC</t>
  </si>
  <si>
    <t>OBIECTE DE INVENTAR</t>
  </si>
  <si>
    <t>INFO WORL</t>
  </si>
  <si>
    <t xml:space="preserve">MELOPEEA </t>
  </si>
  <si>
    <t>METALOOS</t>
  </si>
  <si>
    <t>RO INTERACTIVE TECHNOLOGIC</t>
  </si>
  <si>
    <t>SALUBRITATE ECOLOGICA CISLAU</t>
  </si>
  <si>
    <t>OMV PETROM</t>
  </si>
  <si>
    <t>GENERAL PROIECT CONSTRUCT</t>
  </si>
  <si>
    <t>ECOLAB</t>
  </si>
  <si>
    <t>MEDISAN</t>
  </si>
  <si>
    <t>PFA DRAGOMIR FLORIN</t>
  </si>
  <si>
    <t>APRO COM IMPEX</t>
  </si>
  <si>
    <t>MERIDIAN AGROINDNISARA IMPEX</t>
  </si>
  <si>
    <t>OMV PETROM SA</t>
  </si>
  <si>
    <t>METALOOLS</t>
  </si>
  <si>
    <t>NITECH</t>
  </si>
  <si>
    <t>CO%CO CONSUMER</t>
  </si>
  <si>
    <t>DENTOTAL PROIECT</t>
  </si>
  <si>
    <t>NOCA GROUP INVESTMENT</t>
  </si>
  <si>
    <t>PANSIPROD DISTRIBUTIE</t>
  </si>
  <si>
    <t>SOCORO SUPPLY</t>
  </si>
  <si>
    <t>UNIMEDIK IMPEX</t>
  </si>
  <si>
    <t>DSP BUZAU</t>
  </si>
  <si>
    <t>LABOARATOARELE BIOCLINICA</t>
  </si>
  <si>
    <t>ALLINCE HEALTCARE</t>
  </si>
  <si>
    <t>CN UNIFARM</t>
  </si>
  <si>
    <t>MEDINFARM</t>
  </si>
  <si>
    <t>PHARMA</t>
  </si>
  <si>
    <t>ARTISANA</t>
  </si>
  <si>
    <t>CENTRUL MEDICAL MEDINVEST</t>
  </si>
  <si>
    <t>ABT SERVICE</t>
  </si>
  <si>
    <t>BYOSYSTEM DIAGNSTIC</t>
  </si>
  <si>
    <t>DDS SIAGNOSTIC</t>
  </si>
  <si>
    <t xml:space="preserve">MATERIALE </t>
  </si>
  <si>
    <t>REACTIVI</t>
  </si>
  <si>
    <t>INVESTITII</t>
  </si>
  <si>
    <t>CONSULTANTA</t>
  </si>
  <si>
    <t>FURAJE</t>
  </si>
  <si>
    <t>MICROBIOLOGIE LABORATOR</t>
  </si>
  <si>
    <t>NOBIS LABORDIAGNOSTICA</t>
  </si>
  <si>
    <t xml:space="preserve">VITROMED </t>
  </si>
  <si>
    <t>PREPARATII CURENTE</t>
  </si>
  <si>
    <t xml:space="preserve">OBIECTE </t>
  </si>
  <si>
    <t>MATEX COMERCIAL</t>
  </si>
  <si>
    <t>TOP QUALITY MANAGEMENT</t>
  </si>
  <si>
    <t>IQ SUPORT SERVICII</t>
  </si>
  <si>
    <t>COM SERVICE</t>
  </si>
  <si>
    <t>DOLEX</t>
  </si>
  <si>
    <t>PREMIER ENERGY</t>
  </si>
  <si>
    <t>TINMAR ENERGU</t>
  </si>
  <si>
    <t>OMV PETR\OM SA</t>
  </si>
  <si>
    <t>COMUNA UNGURIU SERVICIU APA</t>
  </si>
  <si>
    <t>RER SUD</t>
  </si>
  <si>
    <t>COMPANIA DE APA</t>
  </si>
  <si>
    <t>ROMPREST ENERGY</t>
  </si>
  <si>
    <t>DERATY MAX</t>
  </si>
  <si>
    <t>ECOQUALITY SERVICE</t>
  </si>
  <si>
    <t>STERICICLE ROMNA</t>
  </si>
  <si>
    <t>ORANGE ROMANIA</t>
  </si>
  <si>
    <t>POSTA ROMANA</t>
  </si>
  <si>
    <t>TELEKOM COMUNICATIONS</t>
  </si>
  <si>
    <t>RCS&amp;RDS</t>
  </si>
  <si>
    <t>SPITALUL JUDETEAN BUZAU</t>
  </si>
  <si>
    <t>D&amp;C REAL SOLUTION</t>
  </si>
  <si>
    <t>MEDICOM</t>
  </si>
  <si>
    <t>KLASS JOB CONSULTING</t>
  </si>
  <si>
    <t>CO &amp; CO CONSUMER</t>
  </si>
  <si>
    <t>EUROMASTER</t>
  </si>
  <si>
    <t>TEHNOMED SERVICE</t>
  </si>
  <si>
    <t>INFOSOFT</t>
  </si>
  <si>
    <t>CTCTE PAITRA NEMAT</t>
  </si>
  <si>
    <t>ASOCIATIA DE ACREDITARE</t>
  </si>
  <si>
    <t>TOTAL CERTISING</t>
  </si>
  <si>
    <t>RAYALCERT REGISTRARS</t>
  </si>
  <si>
    <t>ARKAS PRODEXIM</t>
  </si>
  <si>
    <t>AIR LIQUIDE</t>
  </si>
  <si>
    <t>CONFIDENT SECURITY</t>
  </si>
  <si>
    <t>DYOMEDICVA</t>
  </si>
  <si>
    <t>CUMPANA 93</t>
  </si>
  <si>
    <t>PROFESIONAL NUSSINESS</t>
  </si>
  <si>
    <t xml:space="preserve">ALBOSMART </t>
  </si>
  <si>
    <t>KORECT PTINT</t>
  </si>
  <si>
    <t>EQUALITY SERVICRE</t>
  </si>
  <si>
    <t>CIB AFFICE SOLUTIONS</t>
  </si>
  <si>
    <t>PLUS CONF MOB</t>
  </si>
  <si>
    <t>OAHIM ARI TERM</t>
  </si>
  <si>
    <t>MOC VAL</t>
  </si>
  <si>
    <t>ALICIP AUTO</t>
  </si>
  <si>
    <t>NISARA IMPEX</t>
  </si>
  <si>
    <t>APRO COM</t>
  </si>
  <si>
    <t>MERIDIAN AGROIND</t>
  </si>
  <si>
    <t>FRESENIUS KABIEUROPHARM DOLDING</t>
  </si>
  <si>
    <t>EUROPKARM HOLDIMG</t>
  </si>
  <si>
    <t>ROMASTRU TRADING</t>
  </si>
  <si>
    <t>BIOELL</t>
  </si>
  <si>
    <t>SERMEDIC</t>
  </si>
  <si>
    <t>ALLIANCE HEALTHCARE ROMANIA</t>
  </si>
  <si>
    <t>CM UNIFARM</t>
  </si>
  <si>
    <t>PHARMAAHEAD</t>
  </si>
  <si>
    <t>NOVA FIT</t>
  </si>
  <si>
    <t>ALPHA NED 2000 EXIM</t>
  </si>
  <si>
    <t>ALPHA BTIO MEDICAL</t>
  </si>
  <si>
    <t>THREE PHARM</t>
  </si>
  <si>
    <t>FURNITURI</t>
  </si>
  <si>
    <t>MATERILE</t>
  </si>
  <si>
    <t>MTRIALE</t>
  </si>
  <si>
    <t>GAZE NATURALE</t>
  </si>
  <si>
    <t xml:space="preserve">ENERGIE EELECTRICA </t>
  </si>
  <si>
    <t>COARBURANTI</t>
  </si>
  <si>
    <t>APA POTABILA</t>
  </si>
  <si>
    <t>PRESTARI SERVFICII</t>
  </si>
  <si>
    <t>PIESE AUTO</t>
  </si>
  <si>
    <t>PRESTARI SERVCII</t>
  </si>
  <si>
    <t xml:space="preserve">PRESTARI SERVICII </t>
  </si>
  <si>
    <t>PRESTARI SERVICI</t>
  </si>
  <si>
    <t>MATERIAKE</t>
  </si>
  <si>
    <t>SINCRO TEHNIS CREATIV</t>
  </si>
  <si>
    <t>ADMINISTRATIA BAZINALA</t>
  </si>
  <si>
    <t>PRESTRARI SERVICII</t>
  </si>
  <si>
    <t>REPARATII CURENTE</t>
  </si>
  <si>
    <t>VITROMED</t>
  </si>
  <si>
    <t>BIOSYSTEM DIAGNOSTIC</t>
  </si>
  <si>
    <t>MICROBIOLOGIE LABORARO</t>
  </si>
  <si>
    <t>MELOPEEA</t>
  </si>
  <si>
    <t>D&amp;C RELA SOLUTIONS</t>
  </si>
  <si>
    <t>TAGRGET POINT</t>
  </si>
  <si>
    <t>HAELLIMED</t>
  </si>
  <si>
    <t>MEDIMPACT</t>
  </si>
  <si>
    <t>CLIMATICO LINE</t>
  </si>
  <si>
    <t>RAL COMPUTER</t>
  </si>
  <si>
    <t>EST FORUM</t>
  </si>
  <si>
    <t>AC RAD MEDICAL</t>
  </si>
  <si>
    <t>STERIL ROMANIA</t>
  </si>
  <si>
    <t>ALPHA NED 200 EXIM</t>
  </si>
  <si>
    <t>PROMETEU FORMPROF</t>
  </si>
  <si>
    <t>LIMAS GROUP</t>
  </si>
  <si>
    <t>BEST ACHIZITII</t>
  </si>
  <si>
    <t>NERAMO DISTRINUTIONS</t>
  </si>
  <si>
    <t>TECHTEX</t>
  </si>
  <si>
    <t>NAGUNA MEDICAL SUPPLY</t>
  </si>
  <si>
    <t>GENERAL PROIECT</t>
  </si>
  <si>
    <t>TECHMEDIA ELECTRONICS</t>
  </si>
  <si>
    <t>ADION PRODIMPEXTRAS</t>
  </si>
  <si>
    <t>ALEX ORA CONSTRUCT</t>
  </si>
  <si>
    <t>VIVAS COSTI</t>
  </si>
  <si>
    <t>SMART CASUAL</t>
  </si>
  <si>
    <t>TEHNO SRL</t>
  </si>
  <si>
    <t>BRAC TUDIO SRL</t>
  </si>
  <si>
    <t>SMART CASUL</t>
  </si>
  <si>
    <t>FILDAS TRADING</t>
  </si>
  <si>
    <t>NOVA GROUP INVESTIMENT</t>
  </si>
  <si>
    <t>EXIGENT MEDICAL</t>
  </si>
  <si>
    <t>CURS PERFECTIONARE</t>
  </si>
  <si>
    <t>PROTECTIA MUNCII</t>
  </si>
  <si>
    <t>FELSIM FARM</t>
  </si>
  <si>
    <t>SALARIATI SPITAL</t>
  </si>
  <si>
    <t>CARDURI SALARII LUNANOIEMBRIE 2020</t>
  </si>
  <si>
    <t>CEC-CHELTUIELI SALARIALE AF. LUNIINOIEMBRIE</t>
  </si>
  <si>
    <t>SPITALUL SAPOCA</t>
  </si>
  <si>
    <t>CHELTUIELI MATERIALE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</si>
</sst>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£&quot;#,##0.00"/>
  </numFmts>
  <fonts count="2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5" fillId="4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2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4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left"/>
    </xf>
    <xf numFmtId="4" fontId="0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4" borderId="11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0" fillId="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25" fillId="0" borderId="11" xfId="53" applyFont="1" applyBorder="1" applyAlignment="1">
      <alignment/>
    </xf>
    <xf numFmtId="0" fontId="25" fillId="0" borderId="11" xfId="53" applyFont="1" applyFill="1" applyBorder="1" applyAlignment="1">
      <alignment/>
    </xf>
    <xf numFmtId="0" fontId="0" fillId="0" borderId="11" xfId="0" applyFont="1" applyBorder="1" applyAlignment="1">
      <alignment horizontal="center"/>
    </xf>
    <xf numFmtId="4" fontId="4" fillId="4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2" fillId="4" borderId="13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4" fillId="4" borderId="11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CO@CO%20CONSUMER" TargetMode="Externa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23.8515625" style="0" customWidth="1"/>
    <col min="4" max="4" width="35.57421875" style="0" customWidth="1"/>
  </cols>
  <sheetData>
    <row r="4" spans="1:4" ht="15.75">
      <c r="A4" s="95" t="s">
        <v>10</v>
      </c>
      <c r="B4" s="95"/>
      <c r="C4" s="95"/>
      <c r="D4" s="95"/>
    </row>
    <row r="5" spans="1:4" ht="15.75">
      <c r="A5" s="95" t="s">
        <v>11</v>
      </c>
      <c r="B5" s="95"/>
      <c r="C5" s="95"/>
      <c r="D5" s="95"/>
    </row>
    <row r="11" spans="1:4" ht="12.75">
      <c r="A11" s="96" t="s">
        <v>0</v>
      </c>
      <c r="B11" s="96" t="s">
        <v>1</v>
      </c>
      <c r="C11" s="101" t="s">
        <v>2</v>
      </c>
      <c r="D11" s="101" t="s">
        <v>3</v>
      </c>
    </row>
    <row r="12" spans="1:4" ht="12.75">
      <c r="A12" s="97"/>
      <c r="B12" s="99"/>
      <c r="C12" s="102"/>
      <c r="D12" s="102"/>
    </row>
    <row r="13" spans="1:4" ht="12.75">
      <c r="A13" s="98"/>
      <c r="B13" s="100"/>
      <c r="C13" s="103"/>
      <c r="D13" s="103"/>
    </row>
    <row r="14" spans="1:4" ht="15.75" customHeight="1">
      <c r="A14" s="104" t="s">
        <v>4</v>
      </c>
      <c r="B14" s="106">
        <f>B16</f>
        <v>0</v>
      </c>
      <c r="C14" s="108"/>
      <c r="D14" s="108"/>
    </row>
    <row r="15" spans="1:4" ht="12.75">
      <c r="A15" s="105"/>
      <c r="B15" s="107"/>
      <c r="C15" s="109"/>
      <c r="D15" s="109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04" t="s">
        <v>5</v>
      </c>
      <c r="B23" s="106">
        <f>B25+B26+B27+B28+B29+B30+B31+B32</f>
        <v>5875</v>
      </c>
      <c r="C23" s="108"/>
      <c r="D23" s="108"/>
    </row>
    <row r="24" spans="1:4" ht="12.75">
      <c r="A24" s="105"/>
      <c r="B24" s="107"/>
      <c r="C24" s="109"/>
      <c r="D24" s="109"/>
    </row>
    <row r="25" spans="1:4" ht="15.75">
      <c r="A25" s="23"/>
      <c r="B25" s="17">
        <v>5875</v>
      </c>
      <c r="C25" s="54" t="s">
        <v>94</v>
      </c>
      <c r="D25" s="54" t="s">
        <v>95</v>
      </c>
    </row>
    <row r="26" spans="1:4" ht="15.75">
      <c r="A26" s="23"/>
      <c r="B26" s="17"/>
      <c r="C26" s="7"/>
      <c r="D26" s="54"/>
    </row>
    <row r="27" spans="1:4" ht="15.75">
      <c r="A27" s="23"/>
      <c r="B27" s="17"/>
      <c r="C27" s="54"/>
      <c r="D27" s="54"/>
    </row>
    <row r="28" spans="1:4" ht="15.75">
      <c r="A28" s="23"/>
      <c r="B28" s="17"/>
      <c r="C28" s="7"/>
      <c r="D28" s="1"/>
    </row>
    <row r="29" spans="1:4" ht="15.75">
      <c r="A29" s="23"/>
      <c r="B29" s="17"/>
      <c r="C29" s="7"/>
      <c r="D29" s="1"/>
    </row>
    <row r="30" spans="1:4" ht="15.75">
      <c r="A30" s="23"/>
      <c r="B30" s="17"/>
      <c r="C30" s="7"/>
      <c r="D30" s="1"/>
    </row>
    <row r="31" spans="1:4" ht="15.75">
      <c r="A31" s="23"/>
      <c r="B31" s="17"/>
      <c r="C31" s="7"/>
      <c r="D31" s="1"/>
    </row>
    <row r="32" spans="1:4" ht="15.75">
      <c r="A32" s="23"/>
      <c r="B32" s="17"/>
      <c r="C32" s="7"/>
      <c r="D32" s="1"/>
    </row>
    <row r="33" spans="1:4" ht="12.75">
      <c r="A33" s="1"/>
      <c r="B33" s="37"/>
      <c r="C33" s="7"/>
      <c r="D33" s="1"/>
    </row>
    <row r="34" spans="1:4" ht="12.75">
      <c r="A34" s="1"/>
      <c r="B34" s="21"/>
      <c r="C34" s="7"/>
      <c r="D34" s="1"/>
    </row>
    <row r="35" spans="1:4" ht="12.75">
      <c r="A35" s="1"/>
      <c r="B35" s="21"/>
      <c r="C35" s="44"/>
      <c r="D35" s="18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8" customHeight="1">
      <c r="A42" s="111" t="s">
        <v>6</v>
      </c>
      <c r="B42" s="106">
        <v>0</v>
      </c>
      <c r="C42" s="108"/>
      <c r="D42" s="108"/>
    </row>
    <row r="43" spans="1:4" ht="15.75" customHeight="1">
      <c r="A43" s="112"/>
      <c r="B43" s="107"/>
      <c r="C43" s="109"/>
      <c r="D43" s="10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04" t="s">
        <v>7</v>
      </c>
      <c r="B50" s="106">
        <f>B52+B53</f>
        <v>0</v>
      </c>
      <c r="C50" s="108"/>
      <c r="D50" s="108"/>
    </row>
    <row r="51" spans="1:4" ht="12.75">
      <c r="A51" s="105"/>
      <c r="B51" s="107"/>
      <c r="C51" s="109"/>
      <c r="D51" s="109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12</v>
      </c>
      <c r="B56" s="10">
        <f>B14+B23+B42+B50</f>
        <v>5875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95" t="s">
        <v>9</v>
      </c>
      <c r="D59" s="95"/>
    </row>
    <row r="60" spans="1:4" ht="15.75">
      <c r="A60" s="4" t="s">
        <v>30</v>
      </c>
      <c r="B60" s="3"/>
      <c r="C60" s="110" t="s">
        <v>27</v>
      </c>
      <c r="D60" s="110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95" t="s">
        <v>22</v>
      </c>
      <c r="D64" s="95"/>
    </row>
    <row r="65" spans="2:4" ht="15.75">
      <c r="B65" s="3"/>
      <c r="C65" s="95" t="s">
        <v>23</v>
      </c>
      <c r="D65" s="95"/>
    </row>
  </sheetData>
  <sheetProtection/>
  <mergeCells count="26">
    <mergeCell ref="A42:A43"/>
    <mergeCell ref="B42:B43"/>
    <mergeCell ref="C42:C43"/>
    <mergeCell ref="D42:D43"/>
    <mergeCell ref="C59:D59"/>
    <mergeCell ref="C60:D60"/>
    <mergeCell ref="A50:A51"/>
    <mergeCell ref="B50:B51"/>
    <mergeCell ref="C50:C51"/>
    <mergeCell ref="D50:D51"/>
    <mergeCell ref="C14:C15"/>
    <mergeCell ref="D14:D15"/>
    <mergeCell ref="A23:A24"/>
    <mergeCell ref="B23:B24"/>
    <mergeCell ref="C23:C24"/>
    <mergeCell ref="D23:D24"/>
    <mergeCell ref="C64:D64"/>
    <mergeCell ref="C65:D65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57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f>B17+B18+B19+B20</f>
        <v>507556</v>
      </c>
      <c r="C15" s="108"/>
      <c r="D15" s="108"/>
    </row>
    <row r="16" spans="1:4" ht="12.75">
      <c r="A16" s="105"/>
      <c r="B16" s="107"/>
      <c r="C16" s="109"/>
      <c r="D16" s="109"/>
    </row>
    <row r="17" spans="1:4" ht="16.5" customHeight="1">
      <c r="A17" s="1"/>
      <c r="B17" s="21">
        <v>507556</v>
      </c>
      <c r="C17" s="20" t="s">
        <v>21</v>
      </c>
      <c r="D17" s="20" t="s">
        <v>273</v>
      </c>
    </row>
    <row r="18" spans="1:5" ht="12.75">
      <c r="A18" s="1"/>
      <c r="B18" s="21"/>
      <c r="C18" s="18"/>
      <c r="D18" s="18"/>
      <c r="E18" s="19"/>
    </row>
    <row r="19" spans="1:5" ht="12.75">
      <c r="A19" s="1"/>
      <c r="B19" s="21"/>
      <c r="C19" s="1"/>
      <c r="D19" s="18"/>
      <c r="E19" s="19"/>
    </row>
    <row r="20" spans="1:5" ht="12.75">
      <c r="A20" s="1"/>
      <c r="B20" s="2"/>
      <c r="C20" s="1"/>
      <c r="D20" s="1"/>
      <c r="E20" s="19"/>
    </row>
    <row r="21" spans="1:5" ht="12.75" customHeight="1">
      <c r="A21" s="104" t="s">
        <v>5</v>
      </c>
      <c r="B21" s="123">
        <f>SUM(B23:B133)</f>
        <v>0</v>
      </c>
      <c r="C21" s="125"/>
      <c r="D21" s="108"/>
      <c r="E21" s="19"/>
    </row>
    <row r="22" spans="1:5" ht="12.75" customHeight="1">
      <c r="A22" s="105"/>
      <c r="B22" s="124"/>
      <c r="C22" s="93"/>
      <c r="D22" s="109"/>
      <c r="E22" s="19"/>
    </row>
    <row r="23" spans="1:5" ht="12.75" customHeight="1">
      <c r="A23" s="23"/>
      <c r="B23" s="21"/>
      <c r="C23" s="44"/>
      <c r="D23" s="18"/>
      <c r="E23" s="19"/>
    </row>
    <row r="24" spans="1:5" ht="12.75" customHeight="1">
      <c r="A24" s="23"/>
      <c r="B24" s="21"/>
      <c r="C24" s="44"/>
      <c r="D24" s="18"/>
      <c r="E24" s="19"/>
    </row>
    <row r="25" spans="1:5" ht="12.75" customHeight="1">
      <c r="A25" s="23"/>
      <c r="B25" s="68"/>
      <c r="C25" s="64"/>
      <c r="D25" s="64"/>
      <c r="E25" s="19"/>
    </row>
    <row r="26" spans="1:5" ht="12.75" customHeight="1">
      <c r="A26" s="23"/>
      <c r="B26" s="68"/>
      <c r="C26" s="64"/>
      <c r="D26" s="64"/>
      <c r="E26" s="19"/>
    </row>
    <row r="27" spans="1:5" ht="12.75" customHeight="1">
      <c r="A27" s="23"/>
      <c r="B27" s="68"/>
      <c r="C27" s="64"/>
      <c r="D27" s="64"/>
      <c r="E27" s="19"/>
    </row>
    <row r="28" spans="1:5" ht="12.75" customHeight="1">
      <c r="A28" s="23"/>
      <c r="B28" s="68"/>
      <c r="C28" s="64"/>
      <c r="D28" s="64"/>
      <c r="E28" s="19"/>
    </row>
    <row r="29" spans="1:5" ht="12.75" customHeight="1">
      <c r="A29" s="23"/>
      <c r="B29" s="68"/>
      <c r="C29" s="64"/>
      <c r="D29" s="64"/>
      <c r="E29" s="19"/>
    </row>
    <row r="30" spans="1:5" ht="12.75" customHeight="1">
      <c r="A30" s="23"/>
      <c r="B30" s="68"/>
      <c r="C30" s="64"/>
      <c r="D30" s="64"/>
      <c r="E30" s="19"/>
    </row>
    <row r="31" spans="1:5" ht="12.75" customHeight="1">
      <c r="A31" s="23"/>
      <c r="B31" s="68"/>
      <c r="C31" s="64"/>
      <c r="D31" s="64"/>
      <c r="E31" s="19"/>
    </row>
    <row r="32" spans="1:5" ht="12.75" customHeight="1">
      <c r="A32" s="23"/>
      <c r="B32" s="68"/>
      <c r="C32" s="64"/>
      <c r="D32" s="64"/>
      <c r="E32" s="19"/>
    </row>
    <row r="33" spans="1:5" ht="12.75" customHeight="1">
      <c r="A33" s="23"/>
      <c r="B33" s="68"/>
      <c r="C33" s="64"/>
      <c r="D33" s="64"/>
      <c r="E33" s="19"/>
    </row>
    <row r="34" spans="1:5" ht="12.75" customHeight="1">
      <c r="A34" s="23"/>
      <c r="B34" s="68"/>
      <c r="C34" s="64"/>
      <c r="D34" s="64"/>
      <c r="E34" s="19"/>
    </row>
    <row r="35" spans="1:5" ht="12.75" customHeight="1">
      <c r="A35" s="23"/>
      <c r="B35" s="68"/>
      <c r="C35" s="64"/>
      <c r="D35" s="64"/>
      <c r="E35" s="19"/>
    </row>
    <row r="36" spans="1:5" ht="12.75" customHeight="1">
      <c r="A36" s="23"/>
      <c r="B36" s="68"/>
      <c r="C36" s="64"/>
      <c r="D36" s="64"/>
      <c r="E36" s="19"/>
    </row>
    <row r="37" spans="1:5" ht="12.75" customHeight="1">
      <c r="A37" s="23"/>
      <c r="B37" s="68"/>
      <c r="C37" s="64"/>
      <c r="D37" s="64"/>
      <c r="E37" s="19"/>
    </row>
    <row r="38" spans="1:5" ht="12.75" customHeight="1">
      <c r="A38" s="23"/>
      <c r="B38" s="68"/>
      <c r="C38" s="64"/>
      <c r="D38" s="64"/>
      <c r="E38" s="19"/>
    </row>
    <row r="39" spans="1:5" ht="12.75" customHeight="1">
      <c r="A39" s="23"/>
      <c r="B39" s="68"/>
      <c r="C39" s="64"/>
      <c r="D39" s="64"/>
      <c r="E39" s="19"/>
    </row>
    <row r="40" spans="1:5" ht="12.75" customHeight="1">
      <c r="A40" s="23"/>
      <c r="B40" s="68"/>
      <c r="C40" s="64"/>
      <c r="D40" s="64"/>
      <c r="E40" s="19"/>
    </row>
    <row r="41" spans="1:5" ht="12.75" customHeight="1">
      <c r="A41" s="23"/>
      <c r="B41" s="68"/>
      <c r="C41" s="64"/>
      <c r="D41" s="64"/>
      <c r="E41" s="19"/>
    </row>
    <row r="42" spans="1:5" ht="12.75" customHeight="1">
      <c r="A42" s="23"/>
      <c r="B42" s="68"/>
      <c r="C42" s="64"/>
      <c r="D42" s="64"/>
      <c r="E42" s="19"/>
    </row>
    <row r="43" spans="1:5" ht="12.75" customHeight="1">
      <c r="A43" s="23"/>
      <c r="B43" s="68"/>
      <c r="C43" s="64"/>
      <c r="D43" s="64"/>
      <c r="E43" s="19"/>
    </row>
    <row r="44" spans="1:5" ht="12.75" customHeight="1">
      <c r="A44" s="23"/>
      <c r="B44" s="68"/>
      <c r="C44" s="64"/>
      <c r="D44" s="64"/>
      <c r="E44" s="19"/>
    </row>
    <row r="45" spans="1:5" ht="12.75" customHeight="1">
      <c r="A45" s="23"/>
      <c r="B45" s="68"/>
      <c r="C45" s="64"/>
      <c r="D45" s="64"/>
      <c r="E45" s="19"/>
    </row>
    <row r="46" spans="1:5" ht="12.75" customHeight="1">
      <c r="A46" s="23"/>
      <c r="B46" s="68"/>
      <c r="C46" s="64"/>
      <c r="D46" s="64"/>
      <c r="E46" s="19"/>
    </row>
    <row r="47" spans="1:5" ht="12.75" customHeight="1">
      <c r="A47" s="23"/>
      <c r="B47" s="68"/>
      <c r="C47" s="64"/>
      <c r="D47" s="64"/>
      <c r="E47" s="19"/>
    </row>
    <row r="48" spans="1:5" ht="12.75" customHeight="1">
      <c r="A48" s="23"/>
      <c r="B48" s="68"/>
      <c r="C48" s="64"/>
      <c r="D48" s="64"/>
      <c r="E48" s="19"/>
    </row>
    <row r="49" spans="1:5" ht="12.75" customHeight="1">
      <c r="A49" s="23"/>
      <c r="B49" s="68"/>
      <c r="C49" s="64"/>
      <c r="D49" s="64"/>
      <c r="E49" s="19"/>
    </row>
    <row r="50" spans="1:5" ht="12.75" customHeight="1">
      <c r="A50" s="23"/>
      <c r="B50" s="68"/>
      <c r="C50" s="64"/>
      <c r="D50" s="64"/>
      <c r="E50" s="19"/>
    </row>
    <row r="51" spans="1:5" ht="12.75" customHeight="1">
      <c r="A51" s="23"/>
      <c r="B51" s="68"/>
      <c r="C51" s="64"/>
      <c r="D51" s="64"/>
      <c r="E51" s="19"/>
    </row>
    <row r="52" spans="1:5" ht="12.75" customHeight="1">
      <c r="A52" s="23"/>
      <c r="B52" s="68"/>
      <c r="C52" s="64"/>
      <c r="D52" s="64"/>
      <c r="E52" s="19"/>
    </row>
    <row r="53" spans="1:5" ht="12.75" customHeight="1">
      <c r="A53" s="23"/>
      <c r="B53" s="68"/>
      <c r="C53" s="64"/>
      <c r="D53" s="64"/>
      <c r="E53" s="19"/>
    </row>
    <row r="54" spans="1:5" ht="12.75" customHeight="1">
      <c r="A54" s="23"/>
      <c r="B54" s="68"/>
      <c r="C54" s="64"/>
      <c r="D54" s="64"/>
      <c r="E54" s="19"/>
    </row>
    <row r="55" spans="1:5" ht="12.75" customHeight="1">
      <c r="A55" s="23"/>
      <c r="B55" s="68"/>
      <c r="C55" s="64"/>
      <c r="D55" s="64"/>
      <c r="E55" s="19"/>
    </row>
    <row r="56" spans="1:5" ht="12.75" customHeight="1">
      <c r="A56" s="23"/>
      <c r="B56" s="68"/>
      <c r="C56" s="64"/>
      <c r="D56" s="64"/>
      <c r="E56" s="19"/>
    </row>
    <row r="57" spans="1:5" ht="12.75" customHeight="1">
      <c r="A57" s="23"/>
      <c r="B57" s="68"/>
      <c r="C57" s="64"/>
      <c r="D57" s="64"/>
      <c r="E57" s="19"/>
    </row>
    <row r="58" spans="1:5" ht="12.75" customHeight="1">
      <c r="A58" s="23"/>
      <c r="B58" s="68"/>
      <c r="C58" s="64"/>
      <c r="D58" s="64"/>
      <c r="E58" s="19"/>
    </row>
    <row r="59" spans="1:5" ht="12.75">
      <c r="A59" s="1"/>
      <c r="B59" s="69"/>
      <c r="C59" s="67"/>
      <c r="D59" s="64"/>
      <c r="E59" s="19"/>
    </row>
    <row r="60" spans="1:5" ht="12.75">
      <c r="A60" s="1"/>
      <c r="B60" s="69"/>
      <c r="C60" s="67"/>
      <c r="D60" s="64"/>
      <c r="E60" s="19"/>
    </row>
    <row r="61" spans="1:5" ht="12.75">
      <c r="A61" s="1"/>
      <c r="B61" s="70"/>
      <c r="C61" s="67"/>
      <c r="D61" s="64"/>
      <c r="E61" s="19"/>
    </row>
    <row r="62" spans="1:5" ht="12.75">
      <c r="A62" s="1"/>
      <c r="B62" s="70"/>
      <c r="C62" s="67"/>
      <c r="D62" s="64"/>
      <c r="E62" s="19"/>
    </row>
    <row r="63" spans="1:5" ht="12.75">
      <c r="A63" s="1"/>
      <c r="B63" s="70"/>
      <c r="C63" s="67"/>
      <c r="D63" s="64"/>
      <c r="E63" s="19"/>
    </row>
    <row r="64" spans="1:5" ht="12.75">
      <c r="A64" s="1"/>
      <c r="B64" s="70"/>
      <c r="C64" s="67"/>
      <c r="D64" s="64"/>
      <c r="E64" s="19"/>
    </row>
    <row r="65" spans="1:5" ht="12.75">
      <c r="A65" s="1"/>
      <c r="B65" s="70"/>
      <c r="C65" s="67"/>
      <c r="D65" s="64"/>
      <c r="E65" s="19"/>
    </row>
    <row r="66" spans="1:5" ht="12.75">
      <c r="A66" s="1"/>
      <c r="B66" s="70"/>
      <c r="C66" s="67"/>
      <c r="D66" s="64"/>
      <c r="E66" s="19"/>
    </row>
    <row r="67" spans="1:5" ht="12.75">
      <c r="A67" s="1"/>
      <c r="B67" s="70"/>
      <c r="C67" s="67"/>
      <c r="D67" s="64"/>
      <c r="E67" s="19"/>
    </row>
    <row r="68" spans="1:5" ht="12.75">
      <c r="A68" s="1"/>
      <c r="B68" s="70"/>
      <c r="C68" s="67"/>
      <c r="D68" s="64"/>
      <c r="E68" s="19"/>
    </row>
    <row r="69" spans="1:5" ht="12.75">
      <c r="A69" s="1"/>
      <c r="B69" s="70"/>
      <c r="C69" s="67"/>
      <c r="D69" s="64"/>
      <c r="E69" s="19"/>
    </row>
    <row r="70" spans="1:5" ht="12.75">
      <c r="A70" s="1"/>
      <c r="B70" s="70"/>
      <c r="C70" s="67"/>
      <c r="D70" s="64"/>
      <c r="E70" s="19"/>
    </row>
    <row r="71" spans="1:5" ht="12.75">
      <c r="A71" s="1"/>
      <c r="B71" s="70"/>
      <c r="C71" s="67"/>
      <c r="D71" s="64"/>
      <c r="E71" s="19"/>
    </row>
    <row r="72" spans="1:5" ht="12.75">
      <c r="A72" s="1"/>
      <c r="B72" s="70"/>
      <c r="C72" s="67"/>
      <c r="D72" s="64"/>
      <c r="E72" s="19"/>
    </row>
    <row r="73" spans="1:5" ht="12.75">
      <c r="A73" s="1"/>
      <c r="B73" s="70"/>
      <c r="C73" s="67"/>
      <c r="D73" s="64"/>
      <c r="E73" s="19"/>
    </row>
    <row r="74" spans="1:5" ht="12.75">
      <c r="A74" s="1"/>
      <c r="B74" s="70"/>
      <c r="C74" s="67"/>
      <c r="D74" s="64"/>
      <c r="E74" s="19"/>
    </row>
    <row r="75" spans="1:5" ht="12.75">
      <c r="A75" s="1"/>
      <c r="B75" s="70"/>
      <c r="C75" s="67"/>
      <c r="D75" s="64"/>
      <c r="E75" s="19"/>
    </row>
    <row r="76" spans="1:5" ht="12.75">
      <c r="A76" s="1"/>
      <c r="B76" s="70"/>
      <c r="C76" s="67"/>
      <c r="D76" s="67"/>
      <c r="E76" s="19"/>
    </row>
    <row r="77" spans="1:5" ht="12.75">
      <c r="A77" s="1"/>
      <c r="B77" s="70"/>
      <c r="C77" s="67"/>
      <c r="D77" s="67"/>
      <c r="E77" s="19"/>
    </row>
    <row r="78" spans="1:5" ht="12.75">
      <c r="A78" s="1"/>
      <c r="B78" s="70"/>
      <c r="C78" s="67"/>
      <c r="D78" s="67"/>
      <c r="E78" s="19"/>
    </row>
    <row r="79" spans="1:5" ht="12.75">
      <c r="A79" s="1"/>
      <c r="B79" s="70"/>
      <c r="C79" s="67"/>
      <c r="D79" s="67"/>
      <c r="E79" s="19"/>
    </row>
    <row r="80" spans="1:5" ht="12.75">
      <c r="A80" s="1"/>
      <c r="B80" s="70"/>
      <c r="C80" s="67"/>
      <c r="D80" s="67"/>
      <c r="E80" s="19"/>
    </row>
    <row r="81" spans="1:5" ht="12.75">
      <c r="A81" s="1"/>
      <c r="B81" s="70"/>
      <c r="C81" s="67"/>
      <c r="D81" s="67"/>
      <c r="E81" s="19"/>
    </row>
    <row r="82" spans="1:5" ht="12.75">
      <c r="A82" s="1"/>
      <c r="B82" s="70"/>
      <c r="C82" s="67"/>
      <c r="D82" s="14"/>
      <c r="E82" s="19"/>
    </row>
    <row r="83" spans="1:5" ht="12.75">
      <c r="A83" s="1"/>
      <c r="B83" s="70"/>
      <c r="C83" s="67"/>
      <c r="D83" s="14"/>
      <c r="E83" s="19"/>
    </row>
    <row r="84" spans="1:5" ht="12.75">
      <c r="A84" s="1"/>
      <c r="B84" s="73"/>
      <c r="C84" s="67"/>
      <c r="D84" s="14"/>
      <c r="E84" s="19"/>
    </row>
    <row r="85" spans="1:5" ht="12.75">
      <c r="A85" s="1"/>
      <c r="B85" s="73"/>
      <c r="C85" s="67"/>
      <c r="D85" s="14"/>
      <c r="E85" s="19"/>
    </row>
    <row r="86" spans="1:5" ht="12.75">
      <c r="A86" s="1"/>
      <c r="B86" s="73"/>
      <c r="C86" s="67"/>
      <c r="D86" s="14"/>
      <c r="E86" s="19"/>
    </row>
    <row r="87" spans="1:5" ht="12.75">
      <c r="A87" s="1"/>
      <c r="B87" s="73"/>
      <c r="C87" s="67"/>
      <c r="D87" s="14"/>
      <c r="E87" s="19"/>
    </row>
    <row r="88" spans="1:5" ht="12.75">
      <c r="A88" s="1"/>
      <c r="B88" s="73"/>
      <c r="C88" s="67"/>
      <c r="D88" s="14"/>
      <c r="E88" s="19"/>
    </row>
    <row r="89" spans="1:5" ht="12.75">
      <c r="A89" s="1"/>
      <c r="B89" s="73"/>
      <c r="C89" s="67"/>
      <c r="D89" s="14"/>
      <c r="E89" s="19"/>
    </row>
    <row r="90" spans="1:5" ht="12.75">
      <c r="A90" s="1"/>
      <c r="B90" s="73"/>
      <c r="C90" s="67"/>
      <c r="D90" s="14"/>
      <c r="E90" s="19"/>
    </row>
    <row r="91" spans="1:5" ht="12.75">
      <c r="A91" s="1"/>
      <c r="B91" s="73"/>
      <c r="C91" s="67"/>
      <c r="D91" s="14"/>
      <c r="E91" s="19"/>
    </row>
    <row r="92" spans="1:5" ht="12.75">
      <c r="A92" s="1"/>
      <c r="B92" s="73"/>
      <c r="C92" s="67"/>
      <c r="D92" s="14"/>
      <c r="E92" s="19"/>
    </row>
    <row r="93" spans="1:5" ht="12.75">
      <c r="A93" s="1"/>
      <c r="B93" s="73"/>
      <c r="C93" s="67"/>
      <c r="D93" s="14"/>
      <c r="E93" s="19"/>
    </row>
    <row r="94" spans="1:5" ht="12.75">
      <c r="A94" s="1"/>
      <c r="B94" s="73"/>
      <c r="C94" s="67"/>
      <c r="D94" s="14"/>
      <c r="E94" s="19"/>
    </row>
    <row r="95" spans="1:5" ht="12.75">
      <c r="A95" s="1"/>
      <c r="B95" s="73"/>
      <c r="C95" s="67"/>
      <c r="D95" s="14"/>
      <c r="E95" s="19"/>
    </row>
    <row r="96" spans="1:5" ht="12.75">
      <c r="A96" s="1"/>
      <c r="B96" s="73"/>
      <c r="C96" s="67"/>
      <c r="D96" s="14"/>
      <c r="E96" s="19"/>
    </row>
    <row r="97" spans="1:5" ht="12.75">
      <c r="A97" s="1"/>
      <c r="B97" s="73"/>
      <c r="C97" s="67"/>
      <c r="D97" s="14"/>
      <c r="E97" s="19"/>
    </row>
    <row r="98" spans="1:5" ht="12.75">
      <c r="A98" s="1"/>
      <c r="B98" s="73"/>
      <c r="C98" s="67"/>
      <c r="D98" s="14"/>
      <c r="E98" s="19"/>
    </row>
    <row r="99" spans="1:5" ht="12.75">
      <c r="A99" s="1"/>
      <c r="B99" s="73"/>
      <c r="C99" s="67"/>
      <c r="D99" s="14"/>
      <c r="E99" s="19"/>
    </row>
    <row r="100" spans="1:5" ht="12.75">
      <c r="A100" s="1"/>
      <c r="B100" s="73"/>
      <c r="C100" s="67"/>
      <c r="D100" s="14"/>
      <c r="E100" s="19"/>
    </row>
    <row r="101" spans="1:5" ht="12.75">
      <c r="A101" s="1"/>
      <c r="B101" s="73"/>
      <c r="C101" s="67"/>
      <c r="D101" s="14"/>
      <c r="E101" s="19"/>
    </row>
    <row r="102" spans="1:5" ht="12.75">
      <c r="A102" s="1"/>
      <c r="B102" s="73"/>
      <c r="C102" s="67"/>
      <c r="D102" s="14"/>
      <c r="E102" s="19"/>
    </row>
    <row r="103" spans="1:5" ht="12.75">
      <c r="A103" s="1"/>
      <c r="B103" s="73"/>
      <c r="C103" s="67"/>
      <c r="D103" s="14"/>
      <c r="E103" s="19"/>
    </row>
    <row r="104" spans="1:5" ht="12.75">
      <c r="A104" s="1"/>
      <c r="B104" s="73"/>
      <c r="C104" s="67"/>
      <c r="D104" s="14"/>
      <c r="E104" s="19"/>
    </row>
    <row r="105" spans="1:5" ht="12.75">
      <c r="A105" s="1"/>
      <c r="B105" s="73"/>
      <c r="C105" s="67"/>
      <c r="D105" s="14"/>
      <c r="E105" s="19"/>
    </row>
    <row r="106" spans="1:5" ht="12.75">
      <c r="A106" s="1"/>
      <c r="B106" s="73"/>
      <c r="C106" s="67"/>
      <c r="D106" s="14"/>
      <c r="E106" s="19"/>
    </row>
    <row r="107" spans="1:5" ht="12.75">
      <c r="A107" s="1"/>
      <c r="B107" s="73"/>
      <c r="C107" s="67"/>
      <c r="D107" s="14"/>
      <c r="E107" s="19"/>
    </row>
    <row r="108" spans="1:5" ht="12.75">
      <c r="A108" s="1"/>
      <c r="B108" s="73"/>
      <c r="C108" s="67"/>
      <c r="D108" s="14"/>
      <c r="E108" s="19"/>
    </row>
    <row r="109" spans="1:5" ht="12.75">
      <c r="A109" s="1"/>
      <c r="B109" s="73"/>
      <c r="C109" s="67"/>
      <c r="D109" s="14"/>
      <c r="E109" s="19"/>
    </row>
    <row r="110" spans="1:5" ht="12.75">
      <c r="A110" s="1"/>
      <c r="B110" s="73"/>
      <c r="C110" s="67"/>
      <c r="D110" s="14"/>
      <c r="E110" s="19"/>
    </row>
    <row r="111" spans="1:5" ht="12.75">
      <c r="A111" s="1"/>
      <c r="B111" s="73"/>
      <c r="C111" s="67"/>
      <c r="D111" s="14"/>
      <c r="E111" s="19"/>
    </row>
    <row r="112" spans="1:5" ht="12.75">
      <c r="A112" s="1"/>
      <c r="B112" s="73"/>
      <c r="C112" s="67"/>
      <c r="D112" s="14"/>
      <c r="E112" s="19"/>
    </row>
    <row r="113" spans="1:5" ht="12.75">
      <c r="A113" s="1"/>
      <c r="B113" s="73"/>
      <c r="C113" s="67"/>
      <c r="D113" s="14"/>
      <c r="E113" s="19"/>
    </row>
    <row r="114" spans="1:5" ht="12.75">
      <c r="A114" s="1"/>
      <c r="B114" s="73"/>
      <c r="C114" s="67"/>
      <c r="D114" s="14"/>
      <c r="E114" s="19"/>
    </row>
    <row r="115" spans="1:5" ht="12.75">
      <c r="A115" s="1"/>
      <c r="B115" s="73"/>
      <c r="C115" s="67"/>
      <c r="D115" s="14"/>
      <c r="E115" s="19"/>
    </row>
    <row r="116" spans="1:5" ht="12.75">
      <c r="A116" s="1"/>
      <c r="B116" s="73"/>
      <c r="C116" s="67"/>
      <c r="D116" s="14"/>
      <c r="E116" s="19"/>
    </row>
    <row r="117" spans="1:5" ht="12.75">
      <c r="A117" s="1"/>
      <c r="B117" s="73"/>
      <c r="C117" s="67"/>
      <c r="D117" s="14"/>
      <c r="E117" s="19"/>
    </row>
    <row r="118" spans="1:5" ht="12.75">
      <c r="A118" s="1"/>
      <c r="B118" s="73"/>
      <c r="C118" s="67"/>
      <c r="D118" s="14"/>
      <c r="E118" s="19"/>
    </row>
    <row r="119" spans="1:5" ht="12.75">
      <c r="A119" s="1"/>
      <c r="B119" s="73"/>
      <c r="C119" s="67"/>
      <c r="D119" s="14"/>
      <c r="E119" s="19"/>
    </row>
    <row r="120" spans="1:5" ht="12.75">
      <c r="A120" s="1"/>
      <c r="B120" s="73"/>
      <c r="C120" s="67"/>
      <c r="D120" s="14"/>
      <c r="E120" s="19"/>
    </row>
    <row r="121" spans="1:5" ht="12.75">
      <c r="A121" s="1"/>
      <c r="B121" s="73"/>
      <c r="C121" s="67"/>
      <c r="D121" s="14"/>
      <c r="E121" s="19"/>
    </row>
    <row r="122" spans="1:5" ht="12.75">
      <c r="A122" s="1"/>
      <c r="B122" s="73"/>
      <c r="C122" s="67"/>
      <c r="D122" s="14"/>
      <c r="E122" s="19"/>
    </row>
    <row r="123" spans="1:5" ht="12.75">
      <c r="A123" s="1"/>
      <c r="B123" s="73"/>
      <c r="C123" s="67"/>
      <c r="D123" s="14"/>
      <c r="E123" s="19"/>
    </row>
    <row r="124" spans="1:5" ht="12.75">
      <c r="A124" s="1"/>
      <c r="B124" s="73"/>
      <c r="C124" s="67"/>
      <c r="D124" s="14"/>
      <c r="E124" s="19"/>
    </row>
    <row r="125" spans="1:5" ht="12.75">
      <c r="A125" s="1"/>
      <c r="B125" s="73"/>
      <c r="C125" s="67"/>
      <c r="D125" s="14"/>
      <c r="E125" s="19"/>
    </row>
    <row r="126" spans="1:5" ht="12.75">
      <c r="A126" s="1"/>
      <c r="B126" s="73"/>
      <c r="C126" s="67"/>
      <c r="D126" s="14"/>
      <c r="E126" s="19"/>
    </row>
    <row r="127" spans="1:5" ht="12.75">
      <c r="A127" s="1"/>
      <c r="B127" s="73"/>
      <c r="C127" s="67"/>
      <c r="D127" s="14"/>
      <c r="E127" s="19"/>
    </row>
    <row r="128" spans="1:5" ht="12.75">
      <c r="A128" s="1"/>
      <c r="B128" s="73"/>
      <c r="C128" s="67"/>
      <c r="D128" s="14"/>
      <c r="E128" s="19"/>
    </row>
    <row r="129" spans="1:5" ht="12.75">
      <c r="A129" s="1"/>
      <c r="B129" s="73"/>
      <c r="C129" s="67"/>
      <c r="D129" s="14"/>
      <c r="E129" s="19"/>
    </row>
    <row r="130" spans="1:5" ht="12.75">
      <c r="A130" s="1"/>
      <c r="B130" s="73"/>
      <c r="C130" s="67"/>
      <c r="D130" s="14"/>
      <c r="E130" s="19"/>
    </row>
    <row r="131" spans="1:5" ht="12.75">
      <c r="A131" s="1"/>
      <c r="B131" s="73"/>
      <c r="C131" s="67"/>
      <c r="D131" s="14"/>
      <c r="E131" s="19"/>
    </row>
    <row r="132" spans="1:5" ht="12.75">
      <c r="A132" s="1"/>
      <c r="B132" s="70"/>
      <c r="C132" s="67"/>
      <c r="D132" s="14"/>
      <c r="E132" s="19"/>
    </row>
    <row r="133" spans="1:5" ht="12.75">
      <c r="A133" s="1"/>
      <c r="B133" s="70"/>
      <c r="C133" s="67"/>
      <c r="D133" s="14"/>
      <c r="E133" s="19"/>
    </row>
    <row r="134" spans="1:5" ht="12.75" customHeight="1">
      <c r="A134" s="111" t="s">
        <v>6</v>
      </c>
      <c r="B134" s="94"/>
      <c r="C134" s="18"/>
      <c r="D134" s="20"/>
      <c r="E134" s="19"/>
    </row>
    <row r="135" spans="1:5" ht="20.25" customHeight="1">
      <c r="A135" s="112"/>
      <c r="B135" s="126"/>
      <c r="C135" s="18"/>
      <c r="D135" s="20"/>
      <c r="E135" s="19"/>
    </row>
    <row r="136" spans="1:4" ht="12.75">
      <c r="A136" s="1"/>
      <c r="B136" s="2"/>
      <c r="C136" s="18"/>
      <c r="D136" s="20"/>
    </row>
    <row r="137" spans="1:4" ht="12.75">
      <c r="A137" s="1"/>
      <c r="B137" s="2"/>
      <c r="C137" s="18"/>
      <c r="D137" s="20"/>
    </row>
    <row r="138" spans="1:4" ht="12.75">
      <c r="A138" s="1"/>
      <c r="B138" s="2"/>
      <c r="C138" s="18"/>
      <c r="D138" s="20"/>
    </row>
    <row r="139" spans="1:4" ht="12.75">
      <c r="A139" s="1"/>
      <c r="B139" s="2"/>
      <c r="C139" s="18"/>
      <c r="D139" s="20"/>
    </row>
    <row r="140" spans="1:4" ht="12.75">
      <c r="A140" s="1"/>
      <c r="B140" s="2"/>
      <c r="C140" s="18"/>
      <c r="D140" s="20"/>
    </row>
    <row r="141" spans="1:4" ht="12.75">
      <c r="A141" s="1"/>
      <c r="B141" s="2"/>
      <c r="C141" s="18"/>
      <c r="D141" s="20"/>
    </row>
    <row r="142" spans="1:4" ht="12.75" customHeight="1">
      <c r="A142" s="104" t="s">
        <v>7</v>
      </c>
      <c r="B142" s="106">
        <f>B144</f>
        <v>0</v>
      </c>
      <c r="C142" s="18"/>
      <c r="D142" s="20"/>
    </row>
    <row r="143" spans="1:4" ht="12.75" customHeight="1">
      <c r="A143" s="105"/>
      <c r="B143" s="107"/>
      <c r="C143" s="18"/>
      <c r="D143" s="20"/>
    </row>
    <row r="144" spans="1:4" ht="12.75">
      <c r="A144" s="1"/>
      <c r="B144" s="2"/>
      <c r="C144" s="18"/>
      <c r="D144" s="20"/>
    </row>
    <row r="145" spans="1:4" ht="12.75">
      <c r="A145" s="1"/>
      <c r="B145" s="2"/>
      <c r="C145" s="18"/>
      <c r="D145" s="20"/>
    </row>
    <row r="146" spans="1:4" ht="12.75">
      <c r="A146" s="1"/>
      <c r="B146" s="2"/>
      <c r="C146" s="18"/>
      <c r="D146" s="20"/>
    </row>
    <row r="147" spans="1:4" ht="12.75">
      <c r="A147" s="1"/>
      <c r="B147" s="2"/>
      <c r="C147" s="1"/>
      <c r="D147" s="1"/>
    </row>
    <row r="148" spans="1:4" ht="15.75">
      <c r="A148" s="9" t="s">
        <v>12</v>
      </c>
      <c r="B148" s="10">
        <f>B15+B21+B142</f>
        <v>507556</v>
      </c>
      <c r="C148" s="9"/>
      <c r="D148" s="9"/>
    </row>
    <row r="149" ht="12.75">
      <c r="B149" s="3"/>
    </row>
    <row r="150" ht="12.75">
      <c r="B150" s="3"/>
    </row>
    <row r="151" spans="1:4" ht="15.75">
      <c r="A151" s="5" t="s">
        <v>8</v>
      </c>
      <c r="B151" s="3"/>
      <c r="C151" s="95" t="s">
        <v>9</v>
      </c>
      <c r="D151" s="95"/>
    </row>
    <row r="152" spans="1:4" ht="15.75">
      <c r="A152" s="4" t="s">
        <v>30</v>
      </c>
      <c r="B152" s="3"/>
      <c r="C152" s="110" t="s">
        <v>17</v>
      </c>
      <c r="D152" s="110"/>
    </row>
    <row r="153" ht="12.75">
      <c r="B153" s="3"/>
    </row>
    <row r="154" ht="12.75">
      <c r="B154" s="3"/>
    </row>
    <row r="155" ht="12.75">
      <c r="B155" s="3"/>
    </row>
    <row r="156" spans="2:4" ht="15.75">
      <c r="B156" s="3"/>
      <c r="C156" s="95" t="s">
        <v>22</v>
      </c>
      <c r="D156" s="95"/>
    </row>
    <row r="157" spans="2:4" ht="15.75">
      <c r="B157" s="3"/>
      <c r="C157" s="95" t="s">
        <v>23</v>
      </c>
      <c r="D157" s="95"/>
    </row>
  </sheetData>
  <sheetProtection/>
  <mergeCells count="22"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  <mergeCell ref="A21:A22"/>
    <mergeCell ref="D21:D22"/>
    <mergeCell ref="A134:A135"/>
    <mergeCell ref="B21:B22"/>
    <mergeCell ref="C21:C22"/>
    <mergeCell ref="B134:B135"/>
    <mergeCell ref="C156:D156"/>
    <mergeCell ref="C157:D157"/>
    <mergeCell ref="A142:A143"/>
    <mergeCell ref="B142:B143"/>
    <mergeCell ref="C151:D151"/>
    <mergeCell ref="C152:D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35"/>
  <sheetViews>
    <sheetView zoomScalePageLayoutView="0" workbookViewId="0" topLeftCell="A4">
      <selection activeCell="F36" sqref="F36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4.8515625" style="0" customWidth="1"/>
    <col min="4" max="4" width="42.14062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f>SUM(B17:B18)</f>
        <v>0</v>
      </c>
      <c r="C15" s="108"/>
      <c r="D15" s="108"/>
    </row>
    <row r="16" spans="1:4" ht="12.75">
      <c r="A16" s="105"/>
      <c r="B16" s="107"/>
      <c r="C16" s="109"/>
      <c r="D16" s="109"/>
    </row>
    <row r="17" spans="1:4" ht="12.75">
      <c r="A17" s="1"/>
      <c r="B17" s="21"/>
      <c r="C17" s="20"/>
      <c r="D17" s="20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4" t="s">
        <v>5</v>
      </c>
      <c r="B20" s="106">
        <f>SUM(B22:B115)</f>
        <v>0</v>
      </c>
      <c r="C20" s="108"/>
      <c r="D20" s="108"/>
    </row>
    <row r="21" spans="1:4" ht="12.75">
      <c r="A21" s="105"/>
      <c r="B21" s="107"/>
      <c r="C21" s="109"/>
      <c r="D21" s="109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7"/>
      <c r="B94" s="8"/>
      <c r="C94" s="7"/>
      <c r="D94" s="1"/>
    </row>
    <row r="95" spans="1:4" ht="12.75">
      <c r="A95" s="7"/>
      <c r="B95" s="8"/>
      <c r="C95" s="7"/>
      <c r="D95" s="1"/>
    </row>
    <row r="96" spans="1:4" ht="12.75">
      <c r="A96" s="7"/>
      <c r="B96" s="8"/>
      <c r="C96" s="7"/>
      <c r="D96" s="1"/>
    </row>
    <row r="97" spans="1:4" ht="12.75">
      <c r="A97" s="7"/>
      <c r="B97" s="8"/>
      <c r="C97" s="7"/>
      <c r="D97" s="1"/>
    </row>
    <row r="98" spans="1:4" ht="12.75">
      <c r="A98" s="7"/>
      <c r="B98" s="8"/>
      <c r="C98" s="7"/>
      <c r="D98" s="1"/>
    </row>
    <row r="99" spans="1:4" ht="12.75">
      <c r="A99" s="7"/>
      <c r="B99" s="8"/>
      <c r="C99" s="7"/>
      <c r="D99" s="1"/>
    </row>
    <row r="100" spans="1:4" ht="12.75">
      <c r="A100" s="7"/>
      <c r="B100" s="8"/>
      <c r="C100" s="7"/>
      <c r="D100" s="1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111" t="s">
        <v>6</v>
      </c>
      <c r="B116" s="106"/>
      <c r="C116" s="108"/>
      <c r="D116" s="108"/>
    </row>
    <row r="117" spans="1:4" ht="18" customHeight="1">
      <c r="A117" s="112"/>
      <c r="B117" s="107"/>
      <c r="C117" s="109"/>
      <c r="D117" s="109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104" t="s">
        <v>7</v>
      </c>
      <c r="B120" s="106">
        <v>0</v>
      </c>
      <c r="C120" s="108"/>
      <c r="D120" s="108"/>
    </row>
    <row r="121" spans="1:4" ht="12.75">
      <c r="A121" s="105"/>
      <c r="B121" s="107"/>
      <c r="C121" s="109"/>
      <c r="D121" s="109"/>
    </row>
    <row r="122" spans="1:4" ht="12.75">
      <c r="A122" s="1"/>
      <c r="B122" s="2"/>
      <c r="C122" s="1"/>
      <c r="D122" s="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5.75">
      <c r="A126" s="9" t="s">
        <v>12</v>
      </c>
      <c r="B126" s="10">
        <f>B15+B20</f>
        <v>0</v>
      </c>
      <c r="C126" s="9"/>
      <c r="D126" s="9"/>
    </row>
    <row r="127" ht="12.75">
      <c r="B127" s="3"/>
    </row>
    <row r="128" ht="12.75">
      <c r="B128" s="3"/>
    </row>
    <row r="129" spans="1:4" ht="15.75">
      <c r="A129" s="5" t="s">
        <v>8</v>
      </c>
      <c r="B129" s="3"/>
      <c r="C129" s="95" t="s">
        <v>9</v>
      </c>
      <c r="D129" s="95"/>
    </row>
    <row r="130" spans="1:4" ht="15.75">
      <c r="A130" s="4" t="s">
        <v>30</v>
      </c>
      <c r="B130" s="3"/>
      <c r="C130" s="110" t="s">
        <v>15</v>
      </c>
      <c r="D130" s="110"/>
    </row>
    <row r="131" ht="12.75">
      <c r="B131" s="3"/>
    </row>
    <row r="132" ht="12.75">
      <c r="B132" s="3"/>
    </row>
    <row r="133" ht="12.75">
      <c r="B133" s="3"/>
    </row>
    <row r="134" spans="2:4" ht="15.75">
      <c r="B134" s="3"/>
      <c r="C134" s="95" t="s">
        <v>22</v>
      </c>
      <c r="D134" s="95"/>
    </row>
    <row r="135" spans="2:4" ht="15.75">
      <c r="B135" s="3"/>
      <c r="C135" s="95" t="s">
        <v>23</v>
      </c>
      <c r="D135" s="95"/>
    </row>
  </sheetData>
  <sheetProtection/>
  <mergeCells count="26">
    <mergeCell ref="C129:D129"/>
    <mergeCell ref="C130:D130"/>
    <mergeCell ref="C134:D134"/>
    <mergeCell ref="C135:D135"/>
    <mergeCell ref="A116:A117"/>
    <mergeCell ref="B116:B117"/>
    <mergeCell ref="C116:C117"/>
    <mergeCell ref="D116:D117"/>
    <mergeCell ref="A120:A121"/>
    <mergeCell ref="B120:B121"/>
    <mergeCell ref="C120:C121"/>
    <mergeCell ref="D120:D121"/>
    <mergeCell ref="A15:A16"/>
    <mergeCell ref="B15:B16"/>
    <mergeCell ref="C15:C16"/>
    <mergeCell ref="D15:D16"/>
    <mergeCell ref="A20:A21"/>
    <mergeCell ref="B20:B21"/>
    <mergeCell ref="C20:C21"/>
    <mergeCell ref="D20:D21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84"/>
  <sheetViews>
    <sheetView zoomScalePageLayoutView="0" workbookViewId="0" topLeftCell="A1">
      <selection activeCell="B23" sqref="B23:D23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f>B17+B18</f>
        <v>0</v>
      </c>
      <c r="C15" s="108"/>
      <c r="D15" s="108"/>
    </row>
    <row r="16" spans="1:4" ht="12.75">
      <c r="A16" s="105"/>
      <c r="B16" s="107"/>
      <c r="C16" s="109"/>
      <c r="D16" s="10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4" t="s">
        <v>5</v>
      </c>
      <c r="B20" s="106">
        <f>SUM(B22:B146)</f>
        <v>10720</v>
      </c>
      <c r="C20" s="108"/>
      <c r="D20" s="108"/>
    </row>
    <row r="21" spans="1:4" ht="12.75">
      <c r="A21" s="105"/>
      <c r="B21" s="107"/>
      <c r="C21" s="109"/>
      <c r="D21" s="109"/>
    </row>
    <row r="22" spans="1:4" ht="15.75">
      <c r="A22" s="23"/>
      <c r="B22" s="21">
        <v>720</v>
      </c>
      <c r="C22" s="44" t="s">
        <v>160</v>
      </c>
      <c r="D22" s="18" t="s">
        <v>93</v>
      </c>
    </row>
    <row r="23" spans="1:4" ht="15.75">
      <c r="A23" s="23"/>
      <c r="B23" s="73">
        <v>10000</v>
      </c>
      <c r="C23" s="64" t="s">
        <v>274</v>
      </c>
      <c r="D23" s="64" t="s">
        <v>275</v>
      </c>
    </row>
    <row r="24" spans="1:4" ht="15.75">
      <c r="A24" s="23"/>
      <c r="B24" s="73"/>
      <c r="C24" s="64"/>
      <c r="D24" s="64"/>
    </row>
    <row r="25" spans="1:4" ht="15.75">
      <c r="A25" s="23"/>
      <c r="B25" s="73"/>
      <c r="C25" s="64"/>
      <c r="D25" s="64"/>
    </row>
    <row r="26" spans="1:4" ht="15.75">
      <c r="A26" s="23"/>
      <c r="B26" s="73"/>
      <c r="C26" s="64"/>
      <c r="D26" s="64"/>
    </row>
    <row r="27" spans="1:4" ht="15.75">
      <c r="A27" s="23"/>
      <c r="B27" s="73"/>
      <c r="C27" s="64"/>
      <c r="D27" s="64"/>
    </row>
    <row r="28" spans="1:4" ht="15.75">
      <c r="A28" s="23"/>
      <c r="B28" s="73"/>
      <c r="C28" s="64"/>
      <c r="D28" s="64"/>
    </row>
    <row r="29" spans="1:4" ht="15.75">
      <c r="A29" s="23"/>
      <c r="B29" s="73"/>
      <c r="C29" s="64"/>
      <c r="D29" s="64"/>
    </row>
    <row r="30" spans="1:4" ht="15.75">
      <c r="A30" s="23"/>
      <c r="B30" s="73"/>
      <c r="C30" s="64"/>
      <c r="D30" s="64"/>
    </row>
    <row r="31" spans="1:4" ht="15.75">
      <c r="A31" s="23"/>
      <c r="B31" s="73"/>
      <c r="C31" s="64"/>
      <c r="D31" s="64"/>
    </row>
    <row r="32" spans="1:4" ht="15.75">
      <c r="A32" s="23"/>
      <c r="B32" s="73"/>
      <c r="C32" s="64"/>
      <c r="D32" s="64"/>
    </row>
    <row r="33" spans="1:4" ht="15.75">
      <c r="A33" s="23"/>
      <c r="B33" s="73"/>
      <c r="C33" s="64"/>
      <c r="D33" s="64"/>
    </row>
    <row r="34" spans="1:4" ht="15.75">
      <c r="A34" s="23"/>
      <c r="B34" s="73"/>
      <c r="C34" s="64"/>
      <c r="D34" s="64"/>
    </row>
    <row r="35" spans="1:4" ht="15.75">
      <c r="A35" s="23"/>
      <c r="B35" s="73"/>
      <c r="C35" s="64"/>
      <c r="D35" s="64"/>
    </row>
    <row r="36" spans="1:4" ht="15.75">
      <c r="A36" s="23"/>
      <c r="B36" s="73"/>
      <c r="C36" s="64"/>
      <c r="D36" s="64"/>
    </row>
    <row r="37" spans="1:4" ht="15.75">
      <c r="A37" s="23"/>
      <c r="B37" s="73"/>
      <c r="C37" s="64"/>
      <c r="D37" s="64"/>
    </row>
    <row r="38" spans="1:4" ht="15.75">
      <c r="A38" s="23"/>
      <c r="B38" s="73"/>
      <c r="C38" s="64"/>
      <c r="D38" s="64"/>
    </row>
    <row r="39" spans="1:4" ht="15.75">
      <c r="A39" s="23"/>
      <c r="B39" s="73"/>
      <c r="C39" s="64"/>
      <c r="D39" s="64"/>
    </row>
    <row r="40" spans="1:4" ht="15.75">
      <c r="A40" s="23"/>
      <c r="B40" s="73"/>
      <c r="C40" s="64"/>
      <c r="D40" s="64"/>
    </row>
    <row r="41" spans="1:4" ht="15.75">
      <c r="A41" s="23"/>
      <c r="B41" s="73"/>
      <c r="C41" s="64"/>
      <c r="D41" s="64"/>
    </row>
    <row r="42" spans="1:4" ht="15.75">
      <c r="A42" s="23"/>
      <c r="B42" s="73"/>
      <c r="C42" s="64"/>
      <c r="D42" s="64"/>
    </row>
    <row r="43" spans="1:4" ht="15.75">
      <c r="A43" s="23"/>
      <c r="B43" s="73"/>
      <c r="C43" s="64"/>
      <c r="D43" s="64"/>
    </row>
    <row r="44" spans="1:4" ht="15.75">
      <c r="A44" s="23"/>
      <c r="B44" s="73"/>
      <c r="C44" s="64"/>
      <c r="D44" s="64"/>
    </row>
    <row r="45" spans="1:4" ht="15.75">
      <c r="A45" s="23"/>
      <c r="B45" s="73"/>
      <c r="C45" s="64"/>
      <c r="D45" s="64"/>
    </row>
    <row r="46" spans="1:4" ht="12.75">
      <c r="A46" s="7"/>
      <c r="B46" s="62"/>
      <c r="C46" s="64"/>
      <c r="D46" s="67"/>
    </row>
    <row r="47" spans="1:4" ht="12.75">
      <c r="A47" s="7"/>
      <c r="B47" s="62"/>
      <c r="C47" s="67"/>
      <c r="D47" s="67"/>
    </row>
    <row r="48" spans="1:4" ht="12.75">
      <c r="A48" s="7"/>
      <c r="B48" s="62"/>
      <c r="C48" s="67"/>
      <c r="D48" s="67"/>
    </row>
    <row r="49" spans="1:4" ht="12.75">
      <c r="A49" s="7"/>
      <c r="B49" s="71"/>
      <c r="C49" s="67"/>
      <c r="D49" s="67"/>
    </row>
    <row r="50" spans="1:4" ht="12.75">
      <c r="A50" s="7"/>
      <c r="B50" s="71"/>
      <c r="C50" s="67"/>
      <c r="D50" s="67"/>
    </row>
    <row r="51" spans="1:4" ht="12.75">
      <c r="A51" s="7"/>
      <c r="B51" s="71"/>
      <c r="C51" s="67"/>
      <c r="D51" s="67"/>
    </row>
    <row r="52" spans="1:4" ht="12.75">
      <c r="A52" s="7"/>
      <c r="B52" s="71"/>
      <c r="C52" s="67"/>
      <c r="D52" s="67"/>
    </row>
    <row r="53" spans="1:4" ht="12.75">
      <c r="A53" s="7"/>
      <c r="B53" s="71"/>
      <c r="C53" s="67"/>
      <c r="D53" s="67"/>
    </row>
    <row r="54" spans="1:4" ht="12.75">
      <c r="A54" s="7"/>
      <c r="B54" s="71"/>
      <c r="C54" s="67"/>
      <c r="D54" s="67"/>
    </row>
    <row r="55" spans="1:4" ht="12.75">
      <c r="A55" s="7"/>
      <c r="B55" s="71"/>
      <c r="C55" s="67"/>
      <c r="D55" s="67"/>
    </row>
    <row r="56" spans="1:4" ht="12.75">
      <c r="A56" s="7"/>
      <c r="B56" s="71"/>
      <c r="C56" s="67"/>
      <c r="D56" s="67"/>
    </row>
    <row r="57" spans="1:4" ht="12.75">
      <c r="A57" s="7"/>
      <c r="B57" s="71"/>
      <c r="C57" s="67"/>
      <c r="D57" s="67"/>
    </row>
    <row r="58" spans="1:4" ht="12.75">
      <c r="A58" s="7"/>
      <c r="B58" s="71"/>
      <c r="C58" s="67"/>
      <c r="D58" s="67"/>
    </row>
    <row r="59" spans="1:4" ht="12.75">
      <c r="A59" s="7"/>
      <c r="B59" s="71"/>
      <c r="C59" s="67"/>
      <c r="D59" s="67"/>
    </row>
    <row r="60" spans="1:4" ht="12.75">
      <c r="A60" s="7"/>
      <c r="B60" s="71"/>
      <c r="C60" s="67"/>
      <c r="D60" s="67"/>
    </row>
    <row r="61" spans="1:4" ht="12.75">
      <c r="A61" s="7"/>
      <c r="B61" s="71"/>
      <c r="C61" s="67"/>
      <c r="D61" s="67"/>
    </row>
    <row r="62" spans="1:4" ht="12.75">
      <c r="A62" s="7"/>
      <c r="B62" s="71"/>
      <c r="C62" s="67"/>
      <c r="D62" s="67"/>
    </row>
    <row r="63" spans="1:4" ht="12.75">
      <c r="A63" s="7"/>
      <c r="B63" s="71"/>
      <c r="C63" s="67"/>
      <c r="D63" s="67"/>
    </row>
    <row r="64" spans="1:4" ht="12.75">
      <c r="A64" s="7"/>
      <c r="B64" s="71"/>
      <c r="C64" s="67"/>
      <c r="D64" s="67"/>
    </row>
    <row r="65" spans="1:4" ht="12.75">
      <c r="A65" s="7"/>
      <c r="B65" s="71"/>
      <c r="C65" s="67"/>
      <c r="D65" s="67"/>
    </row>
    <row r="66" spans="1:4" ht="12.75">
      <c r="A66" s="7"/>
      <c r="B66" s="71"/>
      <c r="C66" s="67"/>
      <c r="D66" s="67"/>
    </row>
    <row r="67" spans="1:4" ht="12.75">
      <c r="A67" s="7"/>
      <c r="B67" s="71"/>
      <c r="C67" s="67"/>
      <c r="D67" s="67"/>
    </row>
    <row r="68" spans="1:4" ht="12.75">
      <c r="A68" s="7"/>
      <c r="B68" s="71"/>
      <c r="C68" s="67"/>
      <c r="D68" s="67"/>
    </row>
    <row r="69" spans="1:4" ht="12.75">
      <c r="A69" s="7"/>
      <c r="B69" s="71"/>
      <c r="C69" s="67"/>
      <c r="D69" s="67"/>
    </row>
    <row r="70" spans="1:4" ht="12.75">
      <c r="A70" s="7"/>
      <c r="B70" s="71"/>
      <c r="C70" s="67"/>
      <c r="D70" s="67"/>
    </row>
    <row r="71" spans="1:4" ht="12.75">
      <c r="A71" s="7"/>
      <c r="B71" s="71"/>
      <c r="C71" s="67"/>
      <c r="D71" s="67"/>
    </row>
    <row r="72" spans="1:4" ht="12.75">
      <c r="A72" s="7"/>
      <c r="B72" s="71"/>
      <c r="C72" s="67"/>
      <c r="D72" s="67"/>
    </row>
    <row r="73" spans="1:4" ht="12.75">
      <c r="A73" s="7"/>
      <c r="B73" s="71"/>
      <c r="C73" s="67"/>
      <c r="D73" s="67"/>
    </row>
    <row r="74" spans="1:4" ht="12.75">
      <c r="A74" s="7"/>
      <c r="B74" s="71"/>
      <c r="C74" s="67"/>
      <c r="D74" s="67"/>
    </row>
    <row r="75" spans="1:4" ht="12.75">
      <c r="A75" s="7"/>
      <c r="B75" s="71"/>
      <c r="C75" s="67"/>
      <c r="D75" s="67"/>
    </row>
    <row r="76" spans="1:4" ht="12.75">
      <c r="A76" s="7"/>
      <c r="B76" s="71"/>
      <c r="C76" s="67"/>
      <c r="D76" s="67"/>
    </row>
    <row r="77" spans="1:4" ht="12.75">
      <c r="A77" s="7"/>
      <c r="B77" s="71"/>
      <c r="C77" s="67"/>
      <c r="D77" s="67"/>
    </row>
    <row r="78" spans="1:4" ht="12.75">
      <c r="A78" s="7"/>
      <c r="B78" s="71"/>
      <c r="C78" s="67"/>
      <c r="D78" s="67"/>
    </row>
    <row r="79" spans="1:4" ht="12.75">
      <c r="A79" s="7"/>
      <c r="B79" s="71"/>
      <c r="C79" s="67"/>
      <c r="D79" s="67"/>
    </row>
    <row r="80" spans="1:4" ht="12.75">
      <c r="A80" s="7"/>
      <c r="B80" s="71"/>
      <c r="C80" s="67"/>
      <c r="D80" s="67"/>
    </row>
    <row r="81" spans="1:4" ht="12.75">
      <c r="A81" s="7"/>
      <c r="B81" s="71"/>
      <c r="C81" s="67"/>
      <c r="D81" s="67"/>
    </row>
    <row r="82" spans="1:4" ht="12.75">
      <c r="A82" s="7"/>
      <c r="B82" s="71"/>
      <c r="C82" s="67"/>
      <c r="D82" s="67"/>
    </row>
    <row r="83" spans="1:4" ht="12.75">
      <c r="A83" s="7"/>
      <c r="B83" s="71"/>
      <c r="C83" s="67"/>
      <c r="D83" s="67"/>
    </row>
    <row r="84" spans="1:4" ht="12.75">
      <c r="A84" s="7"/>
      <c r="B84" s="71"/>
      <c r="C84" s="67"/>
      <c r="D84" s="67"/>
    </row>
    <row r="85" spans="1:4" ht="12.75">
      <c r="A85" s="7"/>
      <c r="B85" s="71"/>
      <c r="C85" s="67"/>
      <c r="D85" s="67"/>
    </row>
    <row r="86" spans="1:4" ht="12.75">
      <c r="A86" s="7"/>
      <c r="B86" s="71"/>
      <c r="C86" s="67"/>
      <c r="D86" s="67"/>
    </row>
    <row r="87" spans="1:4" ht="12.75">
      <c r="A87" s="7"/>
      <c r="B87" s="71"/>
      <c r="C87" s="67"/>
      <c r="D87" s="67"/>
    </row>
    <row r="88" spans="1:4" ht="12.75">
      <c r="A88" s="7"/>
      <c r="B88" s="71"/>
      <c r="C88" s="67"/>
      <c r="D88" s="67"/>
    </row>
    <row r="89" spans="1:4" ht="12.75">
      <c r="A89" s="7"/>
      <c r="B89" s="71"/>
      <c r="C89" s="67"/>
      <c r="D89" s="67"/>
    </row>
    <row r="90" spans="1:4" ht="12.75">
      <c r="A90" s="1"/>
      <c r="B90" s="72"/>
      <c r="C90" s="67"/>
      <c r="D90" s="67"/>
    </row>
    <row r="91" spans="1:4" ht="12.75">
      <c r="A91" s="1"/>
      <c r="B91" s="72"/>
      <c r="C91" s="67"/>
      <c r="D91" s="67"/>
    </row>
    <row r="92" spans="1:4" ht="12.75">
      <c r="A92" s="1"/>
      <c r="B92" s="72"/>
      <c r="C92" s="67"/>
      <c r="D92" s="67"/>
    </row>
    <row r="93" spans="1:4" ht="12.75">
      <c r="A93" s="1"/>
      <c r="B93" s="72"/>
      <c r="C93" s="67"/>
      <c r="D93" s="67"/>
    </row>
    <row r="94" spans="1:4" ht="12.75">
      <c r="A94" s="1"/>
      <c r="B94" s="72"/>
      <c r="C94" s="67"/>
      <c r="D94" s="67"/>
    </row>
    <row r="95" spans="1:4" ht="12.75">
      <c r="A95" s="1"/>
      <c r="B95" s="72"/>
      <c r="C95" s="67"/>
      <c r="D95" s="67"/>
    </row>
    <row r="96" spans="1:4" ht="12.75">
      <c r="A96" s="1"/>
      <c r="B96" s="72"/>
      <c r="C96" s="67"/>
      <c r="D96" s="67"/>
    </row>
    <row r="97" spans="1:4" ht="12.75">
      <c r="A97" s="1"/>
      <c r="B97" s="72"/>
      <c r="C97" s="67"/>
      <c r="D97" s="67"/>
    </row>
    <row r="98" spans="1:4" ht="12.75">
      <c r="A98" s="1"/>
      <c r="B98" s="72"/>
      <c r="C98" s="67"/>
      <c r="D98" s="67"/>
    </row>
    <row r="99" spans="1:4" ht="12.75">
      <c r="A99" s="1"/>
      <c r="B99" s="72"/>
      <c r="C99" s="67"/>
      <c r="D99" s="67"/>
    </row>
    <row r="100" spans="1:4" ht="12.75">
      <c r="A100" s="1"/>
      <c r="B100" s="72"/>
      <c r="C100" s="67"/>
      <c r="D100" s="67"/>
    </row>
    <row r="101" spans="1:4" ht="12.75">
      <c r="A101" s="1"/>
      <c r="B101" s="72"/>
      <c r="C101" s="67"/>
      <c r="D101" s="67"/>
    </row>
    <row r="102" spans="1:4" ht="12.75">
      <c r="A102" s="1"/>
      <c r="B102" s="72"/>
      <c r="C102" s="67"/>
      <c r="D102" s="67"/>
    </row>
    <row r="103" spans="1:4" ht="12.75">
      <c r="A103" s="1"/>
      <c r="B103" s="72"/>
      <c r="C103" s="67"/>
      <c r="D103" s="67"/>
    </row>
    <row r="104" spans="1:4" ht="12.75">
      <c r="A104" s="1"/>
      <c r="B104" s="72"/>
      <c r="C104" s="67"/>
      <c r="D104" s="67"/>
    </row>
    <row r="105" spans="1:4" ht="12.75">
      <c r="A105" s="79"/>
      <c r="B105" s="80"/>
      <c r="C105" s="1"/>
      <c r="D105" s="67"/>
    </row>
    <row r="106" spans="1:4" ht="12.75">
      <c r="A106" s="79"/>
      <c r="B106" s="80"/>
      <c r="C106" s="79"/>
      <c r="D106" s="67"/>
    </row>
    <row r="107" spans="1:4" ht="12.75">
      <c r="A107" s="79"/>
      <c r="B107" s="80"/>
      <c r="C107" s="79"/>
      <c r="D107" s="67"/>
    </row>
    <row r="108" spans="1:4" ht="12.75">
      <c r="A108" s="79"/>
      <c r="B108" s="80"/>
      <c r="C108" s="79"/>
      <c r="D108" s="67"/>
    </row>
    <row r="109" spans="1:4" ht="12.75">
      <c r="A109" s="79"/>
      <c r="B109" s="80"/>
      <c r="C109" s="79"/>
      <c r="D109" s="67"/>
    </row>
    <row r="110" spans="1:4" ht="12.75">
      <c r="A110" s="79"/>
      <c r="B110" s="80"/>
      <c r="C110" s="79"/>
      <c r="D110" s="67"/>
    </row>
    <row r="111" spans="1:4" ht="12.75">
      <c r="A111" s="79"/>
      <c r="B111" s="80"/>
      <c r="C111" s="79"/>
      <c r="D111" s="67"/>
    </row>
    <row r="112" spans="1:4" ht="12.75">
      <c r="A112" s="79"/>
      <c r="B112" s="80"/>
      <c r="C112" s="79"/>
      <c r="D112" s="67"/>
    </row>
    <row r="113" spans="1:4" ht="12.75">
      <c r="A113" s="79"/>
      <c r="B113" s="80"/>
      <c r="C113" s="79"/>
      <c r="D113" s="67"/>
    </row>
    <row r="114" spans="1:4" ht="12.75">
      <c r="A114" s="79"/>
      <c r="B114" s="80"/>
      <c r="C114" s="79"/>
      <c r="D114" s="67"/>
    </row>
    <row r="115" spans="1:4" ht="12.75">
      <c r="A115" s="79"/>
      <c r="B115" s="80"/>
      <c r="C115" s="79"/>
      <c r="D115" s="67"/>
    </row>
    <row r="116" spans="1:4" ht="12.75">
      <c r="A116" s="79"/>
      <c r="B116" s="80"/>
      <c r="C116" s="79"/>
      <c r="D116" s="67"/>
    </row>
    <row r="117" spans="1:4" ht="12.75">
      <c r="A117" s="79"/>
      <c r="B117" s="80"/>
      <c r="C117" s="79"/>
      <c r="D117" s="67"/>
    </row>
    <row r="118" spans="1:4" ht="12.75">
      <c r="A118" s="79"/>
      <c r="B118" s="80"/>
      <c r="C118" s="79"/>
      <c r="D118" s="67"/>
    </row>
    <row r="119" spans="1:4" ht="12.75">
      <c r="A119" s="79"/>
      <c r="B119" s="80"/>
      <c r="C119" s="79"/>
      <c r="D119" s="67"/>
    </row>
    <row r="120" spans="1:4" ht="12.75">
      <c r="A120" s="79"/>
      <c r="B120" s="80"/>
      <c r="C120" s="79"/>
      <c r="D120" s="79"/>
    </row>
    <row r="121" spans="1:4" ht="12.75">
      <c r="A121" s="79"/>
      <c r="B121" s="80"/>
      <c r="C121" s="79"/>
      <c r="D121" s="79"/>
    </row>
    <row r="122" spans="1:4" ht="12.75">
      <c r="A122" s="79"/>
      <c r="B122" s="80"/>
      <c r="C122" s="79"/>
      <c r="D122" s="79"/>
    </row>
    <row r="123" spans="1:4" ht="12.75">
      <c r="A123" s="79"/>
      <c r="B123" s="80"/>
      <c r="C123" s="79"/>
      <c r="D123" s="79"/>
    </row>
    <row r="124" spans="1:4" ht="12.75">
      <c r="A124" s="79"/>
      <c r="B124" s="80"/>
      <c r="C124" s="79"/>
      <c r="D124" s="79"/>
    </row>
    <row r="125" spans="1:4" ht="12.75">
      <c r="A125" s="79"/>
      <c r="B125" s="80"/>
      <c r="C125" s="79"/>
      <c r="D125" s="79"/>
    </row>
    <row r="126" spans="1:4" ht="12.75">
      <c r="A126" s="79"/>
      <c r="B126" s="80"/>
      <c r="C126" s="79"/>
      <c r="D126" s="79"/>
    </row>
    <row r="127" spans="1:4" ht="12.75">
      <c r="A127" s="79"/>
      <c r="B127" s="80"/>
      <c r="C127" s="79"/>
      <c r="D127" s="79"/>
    </row>
    <row r="128" spans="1:4" ht="12.75">
      <c r="A128" s="79"/>
      <c r="B128" s="80"/>
      <c r="C128" s="79"/>
      <c r="D128" s="79"/>
    </row>
    <row r="129" spans="1:4" ht="12.75">
      <c r="A129" s="79"/>
      <c r="B129" s="80"/>
      <c r="C129" s="79"/>
      <c r="D129" s="79"/>
    </row>
    <row r="130" spans="1:4" ht="12.75">
      <c r="A130" s="79"/>
      <c r="B130" s="80"/>
      <c r="C130" s="79"/>
      <c r="D130" s="79"/>
    </row>
    <row r="131" spans="1:4" ht="12.75">
      <c r="A131" s="79"/>
      <c r="B131" s="80"/>
      <c r="C131" s="79"/>
      <c r="D131" s="79"/>
    </row>
    <row r="132" spans="1:4" ht="12.75">
      <c r="A132" s="79"/>
      <c r="B132" s="80"/>
      <c r="C132" s="79"/>
      <c r="D132" s="79"/>
    </row>
    <row r="133" spans="1:4" ht="12.75">
      <c r="A133" s="79"/>
      <c r="B133" s="80"/>
      <c r="C133" s="79"/>
      <c r="D133" s="79"/>
    </row>
    <row r="134" spans="1:4" ht="12.75">
      <c r="A134" s="79"/>
      <c r="B134" s="80"/>
      <c r="C134" s="79"/>
      <c r="D134" s="79"/>
    </row>
    <row r="135" spans="1:4" ht="12.75">
      <c r="A135" s="79"/>
      <c r="B135" s="80"/>
      <c r="C135" s="79"/>
      <c r="D135" s="79"/>
    </row>
    <row r="136" spans="1:4" ht="12.75">
      <c r="A136" s="79"/>
      <c r="B136" s="80"/>
      <c r="C136" s="79"/>
      <c r="D136" s="79"/>
    </row>
    <row r="137" spans="1:4" ht="12.75">
      <c r="A137" s="79"/>
      <c r="B137" s="80"/>
      <c r="C137" s="79"/>
      <c r="D137" s="79"/>
    </row>
    <row r="138" spans="1:4" ht="12.75">
      <c r="A138" s="79"/>
      <c r="B138" s="80"/>
      <c r="C138" s="79"/>
      <c r="D138" s="79"/>
    </row>
    <row r="139" spans="1:4" ht="12.75">
      <c r="A139" s="79"/>
      <c r="B139" s="80"/>
      <c r="C139" s="79"/>
      <c r="D139" s="79"/>
    </row>
    <row r="140" spans="1:4" ht="12.75">
      <c r="A140" s="79"/>
      <c r="B140" s="80"/>
      <c r="C140" s="79"/>
      <c r="D140" s="79"/>
    </row>
    <row r="141" spans="1:4" ht="12.75">
      <c r="A141" s="79"/>
      <c r="B141" s="80"/>
      <c r="C141" s="79"/>
      <c r="D141" s="79"/>
    </row>
    <row r="142" spans="1:4" ht="12.75">
      <c r="A142" s="79"/>
      <c r="B142" s="80"/>
      <c r="C142" s="79"/>
      <c r="D142" s="79"/>
    </row>
    <row r="143" spans="1:4" ht="12.75">
      <c r="A143" s="79"/>
      <c r="B143" s="80"/>
      <c r="C143" s="79"/>
      <c r="D143" s="79"/>
    </row>
    <row r="144" spans="1:4" ht="12.75">
      <c r="A144" s="79"/>
      <c r="B144" s="80"/>
      <c r="C144" s="79"/>
      <c r="D144" s="79"/>
    </row>
    <row r="145" spans="1:4" ht="12.75">
      <c r="A145" s="79"/>
      <c r="B145" s="80"/>
      <c r="C145" s="79"/>
      <c r="D145" s="79"/>
    </row>
    <row r="146" spans="1:4" ht="12.75">
      <c r="A146" s="79"/>
      <c r="B146" s="80"/>
      <c r="C146" s="79"/>
      <c r="D146" s="79"/>
    </row>
    <row r="147" spans="1:4" ht="12.75">
      <c r="A147" s="79"/>
      <c r="B147" s="80"/>
      <c r="C147" s="79"/>
      <c r="D147" s="79"/>
    </row>
    <row r="148" spans="1:4" ht="12.75">
      <c r="A148" s="79"/>
      <c r="B148" s="80"/>
      <c r="C148" s="79"/>
      <c r="D148" s="79"/>
    </row>
    <row r="149" spans="1:4" ht="12.75">
      <c r="A149" s="79"/>
      <c r="B149" s="80"/>
      <c r="C149" s="79"/>
      <c r="D149" s="79"/>
    </row>
    <row r="150" spans="1:4" ht="12.75">
      <c r="A150" s="79"/>
      <c r="B150" s="80"/>
      <c r="C150" s="79"/>
      <c r="D150" s="79"/>
    </row>
    <row r="151" spans="1:4" ht="12.75">
      <c r="A151" s="79"/>
      <c r="B151" s="80"/>
      <c r="C151" s="79"/>
      <c r="D151" s="79"/>
    </row>
    <row r="152" spans="1:4" ht="12.75">
      <c r="A152" s="79"/>
      <c r="B152" s="80"/>
      <c r="C152" s="79"/>
      <c r="D152" s="79"/>
    </row>
    <row r="153" spans="1:4" ht="12.75">
      <c r="A153" s="79"/>
      <c r="B153" s="80"/>
      <c r="C153" s="79"/>
      <c r="D153" s="79"/>
    </row>
    <row r="154" spans="1:4" ht="12.75">
      <c r="A154" s="79"/>
      <c r="B154" s="80"/>
      <c r="C154" s="79"/>
      <c r="D154" s="79"/>
    </row>
    <row r="155" spans="1:4" ht="12.75">
      <c r="A155" s="79"/>
      <c r="B155" s="80"/>
      <c r="C155" s="79"/>
      <c r="D155" s="79"/>
    </row>
    <row r="156" spans="1:4" ht="12.75">
      <c r="A156" s="79"/>
      <c r="B156" s="80"/>
      <c r="C156" s="79"/>
      <c r="D156" s="79"/>
    </row>
    <row r="157" spans="1:4" ht="12.75">
      <c r="A157" s="79"/>
      <c r="B157" s="80"/>
      <c r="C157" s="79"/>
      <c r="D157" s="79"/>
    </row>
    <row r="158" spans="1:4" ht="12.75">
      <c r="A158" s="79"/>
      <c r="B158" s="80"/>
      <c r="C158" s="79"/>
      <c r="D158" s="79"/>
    </row>
    <row r="159" spans="1:4" ht="12.75">
      <c r="A159" s="79"/>
      <c r="B159" s="80"/>
      <c r="C159" s="79"/>
      <c r="D159" s="79"/>
    </row>
    <row r="160" spans="1:4" ht="12.75">
      <c r="A160" s="79"/>
      <c r="B160" s="80"/>
      <c r="C160" s="79"/>
      <c r="D160" s="79"/>
    </row>
    <row r="161" spans="1:4" ht="12.75">
      <c r="A161" s="111" t="s">
        <v>6</v>
      </c>
      <c r="B161" s="106">
        <v>0</v>
      </c>
      <c r="C161" s="108"/>
      <c r="D161" s="108"/>
    </row>
    <row r="162" spans="1:4" ht="21" customHeight="1">
      <c r="A162" s="112"/>
      <c r="B162" s="107"/>
      <c r="C162" s="109"/>
      <c r="D162" s="109"/>
    </row>
    <row r="163" spans="1:4" ht="12.75">
      <c r="A163" s="1"/>
      <c r="B163" s="2"/>
      <c r="C163" s="1"/>
      <c r="D163" s="1"/>
    </row>
    <row r="164" spans="1:4" ht="12.75">
      <c r="A164" s="1"/>
      <c r="B164" s="2"/>
      <c r="C164" s="1"/>
      <c r="D164" s="1"/>
    </row>
    <row r="165" spans="1:4" ht="12.75">
      <c r="A165" s="1"/>
      <c r="B165" s="2"/>
      <c r="C165" s="1"/>
      <c r="D165" s="1"/>
    </row>
    <row r="166" spans="1:4" ht="12.75">
      <c r="A166" s="1"/>
      <c r="B166" s="2"/>
      <c r="C166" s="1"/>
      <c r="D166" s="1"/>
    </row>
    <row r="167" spans="1:4" ht="12.75">
      <c r="A167" s="1"/>
      <c r="B167" s="2"/>
      <c r="C167" s="1"/>
      <c r="D167" s="1"/>
    </row>
    <row r="168" spans="1:4" ht="12.75">
      <c r="A168" s="1"/>
      <c r="B168" s="2"/>
      <c r="C168" s="1"/>
      <c r="D168" s="1"/>
    </row>
    <row r="169" spans="1:4" ht="12.75">
      <c r="A169" s="104" t="s">
        <v>7</v>
      </c>
      <c r="B169" s="106">
        <f>B171+B172+B173</f>
        <v>0</v>
      </c>
      <c r="C169" s="108"/>
      <c r="D169" s="108"/>
    </row>
    <row r="170" spans="1:4" ht="12.75">
      <c r="A170" s="105"/>
      <c r="B170" s="107"/>
      <c r="C170" s="109"/>
      <c r="D170" s="109"/>
    </row>
    <row r="171" spans="1:4" ht="12.75">
      <c r="A171" s="1"/>
      <c r="B171" s="2"/>
      <c r="C171" s="1"/>
      <c r="D171" s="81"/>
    </row>
    <row r="172" spans="1:4" ht="12.75">
      <c r="A172" s="1"/>
      <c r="B172" s="71"/>
      <c r="C172" s="67"/>
      <c r="D172" s="1"/>
    </row>
    <row r="173" spans="1:4" ht="12.75">
      <c r="A173" s="1"/>
      <c r="B173" s="80"/>
      <c r="C173" s="79"/>
      <c r="D173" s="1"/>
    </row>
    <row r="174" spans="1:4" ht="12.75">
      <c r="A174" s="1"/>
      <c r="B174" s="2"/>
      <c r="C174" s="1"/>
      <c r="D174" s="1"/>
    </row>
    <row r="175" spans="1:4" ht="15.75">
      <c r="A175" s="9" t="s">
        <v>12</v>
      </c>
      <c r="B175" s="10">
        <f>B15+B20+B169</f>
        <v>10720</v>
      </c>
      <c r="C175" s="9"/>
      <c r="D175" s="9"/>
    </row>
    <row r="176" ht="12.75">
      <c r="B176" s="3"/>
    </row>
    <row r="177" ht="12.75">
      <c r="B177" s="3"/>
    </row>
    <row r="178" spans="1:4" ht="15.75">
      <c r="A178" s="5" t="s">
        <v>8</v>
      </c>
      <c r="B178" s="3"/>
      <c r="C178" s="95" t="s">
        <v>9</v>
      </c>
      <c r="D178" s="95"/>
    </row>
    <row r="179" spans="1:4" ht="15.75">
      <c r="A179" s="4" t="s">
        <v>30</v>
      </c>
      <c r="B179" s="3"/>
      <c r="C179" s="110" t="s">
        <v>15</v>
      </c>
      <c r="D179" s="110"/>
    </row>
    <row r="180" ht="12.75">
      <c r="B180" s="3"/>
    </row>
    <row r="181" ht="12.75">
      <c r="B181" s="3"/>
    </row>
    <row r="182" ht="12.75">
      <c r="B182" s="3"/>
    </row>
    <row r="183" spans="2:4" ht="15.75">
      <c r="B183" s="3"/>
      <c r="C183" s="95" t="s">
        <v>22</v>
      </c>
      <c r="D183" s="95"/>
    </row>
    <row r="184" spans="2:4" ht="15.75">
      <c r="B184" s="3"/>
      <c r="C184" s="95" t="s">
        <v>23</v>
      </c>
      <c r="D184" s="95"/>
    </row>
  </sheetData>
  <sheetProtection/>
  <mergeCells count="26"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  <mergeCell ref="A161:A162"/>
    <mergeCell ref="B161:B162"/>
    <mergeCell ref="C161:C162"/>
    <mergeCell ref="D161:D162"/>
    <mergeCell ref="A20:A21"/>
    <mergeCell ref="B20:B21"/>
    <mergeCell ref="C20:C21"/>
    <mergeCell ref="D20:D21"/>
    <mergeCell ref="C178:D178"/>
    <mergeCell ref="C179:D179"/>
    <mergeCell ref="C183:D183"/>
    <mergeCell ref="C184:D184"/>
    <mergeCell ref="A169:A170"/>
    <mergeCell ref="B169:B170"/>
    <mergeCell ref="C169:C170"/>
    <mergeCell ref="D169:D1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36"/>
  <sheetViews>
    <sheetView zoomScalePageLayoutView="0" workbookViewId="0" topLeftCell="A1">
      <selection activeCell="B23" sqref="B23:D23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f>B17+B18</f>
        <v>0</v>
      </c>
      <c r="C15" s="108"/>
      <c r="D15" s="108"/>
    </row>
    <row r="16" spans="1:4" ht="12.75">
      <c r="A16" s="105"/>
      <c r="B16" s="107"/>
      <c r="C16" s="109"/>
      <c r="D16" s="10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4" t="s">
        <v>5</v>
      </c>
      <c r="B20" s="106">
        <f>SUM(B22:B112)</f>
        <v>10115.97</v>
      </c>
      <c r="C20" s="108"/>
      <c r="D20" s="108"/>
    </row>
    <row r="21" spans="1:4" ht="12.75">
      <c r="A21" s="105"/>
      <c r="B21" s="107"/>
      <c r="C21" s="109"/>
      <c r="D21" s="109"/>
    </row>
    <row r="22" spans="1:4" ht="15.75">
      <c r="A22" s="23"/>
      <c r="B22" s="21">
        <v>115.97</v>
      </c>
      <c r="C22" s="43" t="s">
        <v>161</v>
      </c>
      <c r="D22" s="63" t="s">
        <v>31</v>
      </c>
    </row>
    <row r="23" spans="1:4" ht="15.75">
      <c r="A23" s="23"/>
      <c r="B23" s="73">
        <v>10000</v>
      </c>
      <c r="C23" s="64" t="s">
        <v>274</v>
      </c>
      <c r="D23" s="64" t="s">
        <v>275</v>
      </c>
    </row>
    <row r="24" spans="1:4" ht="15.75">
      <c r="A24" s="23"/>
      <c r="B24" s="73"/>
      <c r="C24" s="43"/>
      <c r="D24" s="63"/>
    </row>
    <row r="25" spans="1:4" ht="15.75">
      <c r="A25" s="23"/>
      <c r="B25" s="73"/>
      <c r="C25" s="43"/>
      <c r="D25" s="63"/>
    </row>
    <row r="26" spans="1:4" ht="15.75">
      <c r="A26" s="23"/>
      <c r="B26" s="73"/>
      <c r="C26" s="43"/>
      <c r="D26" s="63"/>
    </row>
    <row r="27" spans="1:4" ht="15.75">
      <c r="A27" s="23"/>
      <c r="B27" s="73"/>
      <c r="C27" s="43"/>
      <c r="D27" s="63"/>
    </row>
    <row r="28" spans="1:4" ht="15.75">
      <c r="A28" s="23"/>
      <c r="B28" s="73"/>
      <c r="C28" s="43"/>
      <c r="D28" s="63"/>
    </row>
    <row r="29" spans="1:4" ht="15.75">
      <c r="A29" s="23"/>
      <c r="B29" s="73"/>
      <c r="C29" s="43"/>
      <c r="D29" s="63"/>
    </row>
    <row r="30" spans="1:4" ht="15.75">
      <c r="A30" s="23"/>
      <c r="B30" s="73"/>
      <c r="C30" s="43"/>
      <c r="D30" s="63"/>
    </row>
    <row r="31" spans="1:4" ht="15.75">
      <c r="A31" s="23"/>
      <c r="B31" s="73"/>
      <c r="C31" s="43"/>
      <c r="D31" s="63"/>
    </row>
    <row r="32" spans="1:4" ht="15.75">
      <c r="A32" s="23"/>
      <c r="B32" s="73"/>
      <c r="C32" s="43"/>
      <c r="D32" s="63"/>
    </row>
    <row r="33" spans="1:4" ht="15.75">
      <c r="A33" s="23"/>
      <c r="B33" s="73"/>
      <c r="C33" s="75"/>
      <c r="D33" s="58"/>
    </row>
    <row r="34" spans="1:4" ht="15.75">
      <c r="A34" s="23"/>
      <c r="B34" s="73"/>
      <c r="C34" s="57"/>
      <c r="D34" s="58"/>
    </row>
    <row r="35" spans="1:4" ht="15.75">
      <c r="A35" s="23"/>
      <c r="B35" s="73"/>
      <c r="C35" s="57"/>
      <c r="D35" s="58"/>
    </row>
    <row r="36" spans="1:4" ht="15.75">
      <c r="A36" s="23"/>
      <c r="B36" s="73"/>
      <c r="C36" s="43"/>
      <c r="D36" s="76"/>
    </row>
    <row r="37" spans="1:4" ht="15.75">
      <c r="A37" s="23"/>
      <c r="B37" s="73"/>
      <c r="C37" s="43"/>
      <c r="D37" s="63"/>
    </row>
    <row r="38" spans="1:4" ht="15.75">
      <c r="A38" s="23"/>
      <c r="B38" s="73"/>
      <c r="C38" s="43"/>
      <c r="D38" s="63"/>
    </row>
    <row r="39" spans="1:4" ht="15.75">
      <c r="A39" s="23"/>
      <c r="B39" s="73"/>
      <c r="C39" s="43"/>
      <c r="D39" s="63"/>
    </row>
    <row r="40" spans="1:4" ht="15.75">
      <c r="A40" s="23"/>
      <c r="B40" s="73"/>
      <c r="C40" s="43"/>
      <c r="D40" s="63"/>
    </row>
    <row r="41" spans="1:4" ht="15.75">
      <c r="A41" s="23"/>
      <c r="B41" s="73"/>
      <c r="C41" s="44"/>
      <c r="D41" s="63"/>
    </row>
    <row r="42" spans="1:4" ht="15.75">
      <c r="A42" s="23"/>
      <c r="B42" s="73"/>
      <c r="C42" s="44"/>
      <c r="D42" s="63"/>
    </row>
    <row r="43" spans="1:4" ht="15.75">
      <c r="A43" s="23"/>
      <c r="B43" s="73"/>
      <c r="C43" s="44"/>
      <c r="D43" s="58"/>
    </row>
    <row r="44" spans="1:4" ht="15.75">
      <c r="A44" s="23"/>
      <c r="B44" s="73"/>
      <c r="C44" s="44"/>
      <c r="D44" s="58"/>
    </row>
    <row r="45" spans="1:4" ht="15.75">
      <c r="A45" s="23"/>
      <c r="B45" s="73"/>
      <c r="C45" s="44"/>
      <c r="D45" s="58"/>
    </row>
    <row r="46" spans="1:4" ht="15.75">
      <c r="A46" s="23"/>
      <c r="B46" s="73"/>
      <c r="C46" s="44"/>
      <c r="D46" s="63"/>
    </row>
    <row r="47" spans="1:4" ht="15.75">
      <c r="A47" s="23"/>
      <c r="B47" s="73"/>
      <c r="C47" s="44"/>
      <c r="D47" s="63"/>
    </row>
    <row r="48" spans="1:4" ht="15.75">
      <c r="A48" s="23"/>
      <c r="B48" s="73"/>
      <c r="C48" s="44"/>
      <c r="D48" s="63"/>
    </row>
    <row r="49" spans="1:4" ht="12.75">
      <c r="A49" s="7"/>
      <c r="B49" s="62"/>
      <c r="C49" s="44"/>
      <c r="D49" s="63"/>
    </row>
    <row r="50" spans="1:4" ht="12.75">
      <c r="A50" s="7"/>
      <c r="B50" s="62"/>
      <c r="C50" s="43"/>
      <c r="D50" s="63"/>
    </row>
    <row r="51" spans="1:4" ht="12.75">
      <c r="A51" s="7"/>
      <c r="B51" s="62"/>
      <c r="C51" s="43"/>
      <c r="D51" s="63"/>
    </row>
    <row r="52" spans="1:4" ht="12.75">
      <c r="A52" s="7"/>
      <c r="B52" s="62"/>
      <c r="C52" s="43"/>
      <c r="D52" s="63"/>
    </row>
    <row r="53" spans="1:4" ht="12.75">
      <c r="A53" s="7"/>
      <c r="B53" s="71"/>
      <c r="C53" s="43"/>
      <c r="D53" s="63"/>
    </row>
    <row r="54" spans="1:4" ht="12.75">
      <c r="A54" s="7"/>
      <c r="B54" s="71"/>
      <c r="C54" s="43"/>
      <c r="D54" s="63"/>
    </row>
    <row r="55" spans="1:4" ht="12.75">
      <c r="A55" s="7"/>
      <c r="B55" s="71"/>
      <c r="C55" s="43"/>
      <c r="D55" s="63"/>
    </row>
    <row r="56" spans="1:4" ht="12.75">
      <c r="A56" s="7"/>
      <c r="B56" s="71"/>
      <c r="C56" s="43"/>
      <c r="D56" s="63"/>
    </row>
    <row r="57" spans="1:4" ht="12.75">
      <c r="A57" s="7"/>
      <c r="B57" s="71"/>
      <c r="C57" s="43"/>
      <c r="D57" s="63"/>
    </row>
    <row r="58" spans="1:4" ht="12.75">
      <c r="A58" s="7"/>
      <c r="B58" s="71"/>
      <c r="C58" s="43"/>
      <c r="D58" s="63"/>
    </row>
    <row r="59" spans="1:4" ht="12.75">
      <c r="A59" s="7"/>
      <c r="B59" s="71"/>
      <c r="C59" s="43"/>
      <c r="D59" s="63"/>
    </row>
    <row r="60" spans="1:4" ht="12.75">
      <c r="A60" s="7"/>
      <c r="B60" s="71"/>
      <c r="C60" s="44"/>
      <c r="D60" s="63"/>
    </row>
    <row r="61" spans="1:4" ht="12.75">
      <c r="A61" s="7"/>
      <c r="B61" s="71"/>
      <c r="C61" s="43"/>
      <c r="D61" s="63"/>
    </row>
    <row r="62" spans="1:4" ht="12.75">
      <c r="A62" s="7"/>
      <c r="B62" s="71"/>
      <c r="C62" s="43"/>
      <c r="D62" s="63"/>
    </row>
    <row r="63" spans="1:4" ht="12.75">
      <c r="A63" s="7"/>
      <c r="B63" s="71"/>
      <c r="C63" s="43"/>
      <c r="D63" s="63"/>
    </row>
    <row r="64" spans="1:4" ht="12.75">
      <c r="A64" s="7"/>
      <c r="B64" s="71"/>
      <c r="C64" s="43"/>
      <c r="D64" s="63"/>
    </row>
    <row r="65" spans="1:4" ht="12.75">
      <c r="A65" s="7"/>
      <c r="B65" s="71"/>
      <c r="C65" s="43"/>
      <c r="D65" s="63"/>
    </row>
    <row r="66" spans="1:4" ht="12.75">
      <c r="A66" s="7"/>
      <c r="B66" s="71"/>
      <c r="C66" s="44"/>
      <c r="D66" s="63"/>
    </row>
    <row r="67" spans="1:4" ht="12.75">
      <c r="A67" s="7"/>
      <c r="B67" s="71"/>
      <c r="C67" s="44"/>
      <c r="D67" s="18"/>
    </row>
    <row r="68" spans="1:4" ht="12.75">
      <c r="A68" s="7"/>
      <c r="B68" s="71"/>
      <c r="C68" s="43"/>
      <c r="D68" s="63"/>
    </row>
    <row r="69" spans="1:4" ht="12.75">
      <c r="A69" s="7"/>
      <c r="B69" s="71"/>
      <c r="C69" s="67"/>
      <c r="D69" s="67"/>
    </row>
    <row r="70" spans="1:4" ht="12.75">
      <c r="A70" s="7"/>
      <c r="B70" s="71"/>
      <c r="C70" s="67"/>
      <c r="D70" s="67"/>
    </row>
    <row r="71" spans="1:4" ht="12.75">
      <c r="A71" s="7"/>
      <c r="B71" s="71"/>
      <c r="C71" s="67"/>
      <c r="D71" s="67"/>
    </row>
    <row r="72" spans="1:4" ht="12.75">
      <c r="A72" s="7"/>
      <c r="B72" s="71"/>
      <c r="C72" s="67"/>
      <c r="D72" s="67"/>
    </row>
    <row r="73" spans="1:4" ht="12.75">
      <c r="A73" s="7"/>
      <c r="B73" s="71"/>
      <c r="C73" s="67"/>
      <c r="D73" s="67"/>
    </row>
    <row r="74" spans="1:4" ht="12.75">
      <c r="A74" s="7"/>
      <c r="B74" s="71"/>
      <c r="C74" s="67"/>
      <c r="D74" s="67"/>
    </row>
    <row r="75" spans="1:4" ht="12.75">
      <c r="A75" s="7"/>
      <c r="B75" s="71"/>
      <c r="C75" s="67"/>
      <c r="D75" s="67"/>
    </row>
    <row r="76" spans="1:4" ht="12.75">
      <c r="A76" s="7"/>
      <c r="B76" s="71"/>
      <c r="C76" s="67"/>
      <c r="D76" s="67"/>
    </row>
    <row r="77" spans="1:4" ht="12.75">
      <c r="A77" s="7"/>
      <c r="B77" s="71"/>
      <c r="C77" s="67"/>
      <c r="D77" s="67"/>
    </row>
    <row r="78" spans="1:4" ht="12.75">
      <c r="A78" s="7"/>
      <c r="B78" s="71"/>
      <c r="C78" s="67"/>
      <c r="D78" s="67"/>
    </row>
    <row r="79" spans="1:4" ht="12.75">
      <c r="A79" s="7"/>
      <c r="B79" s="71"/>
      <c r="C79" s="67"/>
      <c r="D79" s="67"/>
    </row>
    <row r="80" spans="1:4" ht="12.75">
      <c r="A80" s="7"/>
      <c r="B80" s="71"/>
      <c r="C80" s="67"/>
      <c r="D80" s="67"/>
    </row>
    <row r="81" spans="1:4" ht="12.75">
      <c r="A81" s="7"/>
      <c r="B81" s="71"/>
      <c r="C81" s="67"/>
      <c r="D81" s="67"/>
    </row>
    <row r="82" spans="1:4" ht="12.75">
      <c r="A82" s="7"/>
      <c r="B82" s="71"/>
      <c r="C82" s="67"/>
      <c r="D82" s="67"/>
    </row>
    <row r="83" spans="1:4" ht="12.75">
      <c r="A83" s="7"/>
      <c r="B83" s="71"/>
      <c r="C83" s="67"/>
      <c r="D83" s="67"/>
    </row>
    <row r="84" spans="1:4" ht="12.75">
      <c r="A84" s="7"/>
      <c r="B84" s="71"/>
      <c r="C84" s="67"/>
      <c r="D84" s="67"/>
    </row>
    <row r="85" spans="1:4" ht="12.75">
      <c r="A85" s="7"/>
      <c r="B85" s="71"/>
      <c r="C85" s="67"/>
      <c r="D85" s="67"/>
    </row>
    <row r="86" spans="1:4" ht="12.75">
      <c r="A86" s="7"/>
      <c r="B86" s="71"/>
      <c r="C86" s="67"/>
      <c r="D86" s="67"/>
    </row>
    <row r="87" spans="1:4" ht="12.75">
      <c r="A87" s="7"/>
      <c r="B87" s="71"/>
      <c r="C87" s="67"/>
      <c r="D87" s="67"/>
    </row>
    <row r="88" spans="1:4" ht="12.75">
      <c r="A88" s="7"/>
      <c r="B88" s="71"/>
      <c r="C88" s="67"/>
      <c r="D88" s="67"/>
    </row>
    <row r="89" spans="1:4" ht="12.75">
      <c r="A89" s="7"/>
      <c r="B89" s="71"/>
      <c r="C89" s="67"/>
      <c r="D89" s="67"/>
    </row>
    <row r="90" spans="1:4" ht="12.75">
      <c r="A90" s="7"/>
      <c r="B90" s="71"/>
      <c r="C90" s="67"/>
      <c r="D90" s="67"/>
    </row>
    <row r="91" spans="1:4" ht="12.75">
      <c r="A91" s="7"/>
      <c r="B91" s="71"/>
      <c r="C91" s="67"/>
      <c r="D91" s="67"/>
    </row>
    <row r="92" spans="1:4" ht="12.75">
      <c r="A92" s="7"/>
      <c r="B92" s="71"/>
      <c r="C92" s="67"/>
      <c r="D92" s="67"/>
    </row>
    <row r="93" spans="1:4" ht="12.75">
      <c r="A93" s="7"/>
      <c r="B93" s="71"/>
      <c r="C93" s="67"/>
      <c r="D93" s="67"/>
    </row>
    <row r="94" spans="1:4" ht="12.75">
      <c r="A94" s="7"/>
      <c r="B94" s="71"/>
      <c r="C94" s="67"/>
      <c r="D94" s="67"/>
    </row>
    <row r="95" spans="1:4" ht="12.75">
      <c r="A95" s="7"/>
      <c r="B95" s="71"/>
      <c r="C95" s="67"/>
      <c r="D95" s="67"/>
    </row>
    <row r="96" spans="1:4" ht="12.75">
      <c r="A96" s="7"/>
      <c r="B96" s="71"/>
      <c r="C96" s="67"/>
      <c r="D96" s="67"/>
    </row>
    <row r="97" spans="1:4" ht="12.75">
      <c r="A97" s="7"/>
      <c r="B97" s="71"/>
      <c r="C97" s="67"/>
      <c r="D97" s="67"/>
    </row>
    <row r="98" spans="1:4" ht="12.75">
      <c r="A98" s="7"/>
      <c r="B98" s="71"/>
      <c r="C98" s="67"/>
      <c r="D98" s="67"/>
    </row>
    <row r="99" spans="1:4" ht="12.75">
      <c r="A99" s="1"/>
      <c r="B99" s="72"/>
      <c r="C99" s="67"/>
      <c r="D99" s="67"/>
    </row>
    <row r="100" spans="1:4" ht="12.75">
      <c r="A100" s="1"/>
      <c r="B100" s="72"/>
      <c r="C100" s="67"/>
      <c r="D100" s="67"/>
    </row>
    <row r="101" spans="1:4" ht="12.75">
      <c r="A101" s="1"/>
      <c r="B101" s="72"/>
      <c r="C101" s="67"/>
      <c r="D101" s="67"/>
    </row>
    <row r="102" spans="1:4" ht="12.75">
      <c r="A102" s="1"/>
      <c r="B102" s="72"/>
      <c r="C102" s="67"/>
      <c r="D102" s="67"/>
    </row>
    <row r="103" spans="1:4" ht="12.75">
      <c r="A103" s="1"/>
      <c r="B103" s="72"/>
      <c r="C103" s="67"/>
      <c r="D103" s="67"/>
    </row>
    <row r="104" spans="1:4" ht="12.75">
      <c r="A104" s="1"/>
      <c r="B104" s="72"/>
      <c r="C104" s="67"/>
      <c r="D104" s="67"/>
    </row>
    <row r="105" spans="1:4" ht="12.75">
      <c r="A105" s="1"/>
      <c r="B105" s="72"/>
      <c r="C105" s="67"/>
      <c r="D105" s="67"/>
    </row>
    <row r="106" spans="1:4" ht="12.75">
      <c r="A106" s="1"/>
      <c r="B106" s="72"/>
      <c r="C106" s="67"/>
      <c r="D106" s="67"/>
    </row>
    <row r="107" spans="1:4" ht="12.75">
      <c r="A107" s="1"/>
      <c r="B107" s="72"/>
      <c r="C107" s="67"/>
      <c r="D107" s="67"/>
    </row>
    <row r="108" spans="1:4" ht="12.75">
      <c r="A108" s="1"/>
      <c r="B108" s="72"/>
      <c r="C108" s="67"/>
      <c r="D108" s="67"/>
    </row>
    <row r="109" spans="1:4" ht="12.75">
      <c r="A109" s="1"/>
      <c r="B109" s="72"/>
      <c r="C109" s="67"/>
      <c r="D109" s="67"/>
    </row>
    <row r="110" spans="1:4" ht="12.75">
      <c r="A110" s="1"/>
      <c r="B110" s="72"/>
      <c r="C110" s="67"/>
      <c r="D110" s="67"/>
    </row>
    <row r="111" spans="1:4" ht="12.75">
      <c r="A111" s="1"/>
      <c r="B111" s="72"/>
      <c r="C111" s="67"/>
      <c r="D111" s="67"/>
    </row>
    <row r="112" spans="1:4" ht="12.75">
      <c r="A112" s="1"/>
      <c r="B112" s="72"/>
      <c r="C112" s="1"/>
      <c r="D112" s="1"/>
    </row>
    <row r="113" spans="1:4" ht="12.75">
      <c r="A113" s="111" t="s">
        <v>6</v>
      </c>
      <c r="B113" s="106"/>
      <c r="C113" s="108"/>
      <c r="D113" s="108"/>
    </row>
    <row r="114" spans="1:4" ht="21" customHeight="1">
      <c r="A114" s="112"/>
      <c r="B114" s="107"/>
      <c r="C114" s="109"/>
      <c r="D114" s="109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1"/>
      <c r="B120" s="2"/>
      <c r="C120" s="1"/>
      <c r="D120" s="1"/>
    </row>
    <row r="121" spans="1:4" ht="12.75">
      <c r="A121" s="104" t="s">
        <v>7</v>
      </c>
      <c r="B121" s="106"/>
      <c r="C121" s="108"/>
      <c r="D121" s="108"/>
    </row>
    <row r="122" spans="1:4" ht="12.75">
      <c r="A122" s="105"/>
      <c r="B122" s="107"/>
      <c r="C122" s="109"/>
      <c r="D122" s="109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2.75">
      <c r="A126" s="1"/>
      <c r="B126" s="2"/>
      <c r="C126" s="1"/>
      <c r="D126" s="1"/>
    </row>
    <row r="127" spans="1:4" ht="15.75">
      <c r="A127" s="9" t="s">
        <v>12</v>
      </c>
      <c r="B127" s="10">
        <f>B20+B121</f>
        <v>10115.97</v>
      </c>
      <c r="C127" s="9"/>
      <c r="D127" s="9"/>
    </row>
    <row r="128" ht="12.75">
      <c r="B128" s="3"/>
    </row>
    <row r="129" ht="12.75">
      <c r="B129" s="3"/>
    </row>
    <row r="130" spans="1:4" ht="15.75">
      <c r="A130" s="5" t="s">
        <v>8</v>
      </c>
      <c r="B130" s="3"/>
      <c r="C130" s="95" t="s">
        <v>9</v>
      </c>
      <c r="D130" s="95"/>
    </row>
    <row r="131" spans="1:4" ht="15.75">
      <c r="A131" s="4" t="s">
        <v>30</v>
      </c>
      <c r="B131" s="3"/>
      <c r="C131" s="110" t="s">
        <v>15</v>
      </c>
      <c r="D131" s="110"/>
    </row>
    <row r="132" ht="12.75">
      <c r="B132" s="3"/>
    </row>
    <row r="133" ht="12.75">
      <c r="B133" s="3"/>
    </row>
    <row r="134" ht="12.75">
      <c r="B134" s="3"/>
    </row>
    <row r="135" spans="2:4" ht="15.75">
      <c r="B135" s="3"/>
      <c r="C135" s="95" t="s">
        <v>22</v>
      </c>
      <c r="D135" s="95"/>
    </row>
    <row r="136" spans="2:4" ht="15.75">
      <c r="B136" s="3"/>
      <c r="C136" s="95" t="s">
        <v>23</v>
      </c>
      <c r="D136" s="95"/>
    </row>
  </sheetData>
  <sheetProtection/>
  <mergeCells count="26">
    <mergeCell ref="C130:D130"/>
    <mergeCell ref="C131:D131"/>
    <mergeCell ref="C135:D135"/>
    <mergeCell ref="C136:D136"/>
    <mergeCell ref="A113:A114"/>
    <mergeCell ref="B113:B114"/>
    <mergeCell ref="C113:C114"/>
    <mergeCell ref="D113:D114"/>
    <mergeCell ref="A121:A122"/>
    <mergeCell ref="B121:B122"/>
    <mergeCell ref="C121:C122"/>
    <mergeCell ref="D121:D122"/>
    <mergeCell ref="A15:A16"/>
    <mergeCell ref="B15:B16"/>
    <mergeCell ref="C15:C16"/>
    <mergeCell ref="D15:D16"/>
    <mergeCell ref="A20:A21"/>
    <mergeCell ref="B20:B21"/>
    <mergeCell ref="C20:C21"/>
    <mergeCell ref="D20:D21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2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f>B17+B18+B19</f>
        <v>2468667</v>
      </c>
      <c r="C15" s="108"/>
      <c r="D15" s="108"/>
    </row>
    <row r="16" spans="1:4" ht="12.75">
      <c r="A16" s="105"/>
      <c r="B16" s="107"/>
      <c r="C16" s="109"/>
      <c r="D16" s="109"/>
    </row>
    <row r="17" spans="1:4" ht="12.75">
      <c r="A17" s="1"/>
      <c r="B17" s="2">
        <v>2292324</v>
      </c>
      <c r="C17" s="1" t="s">
        <v>34</v>
      </c>
      <c r="D17" s="6" t="s">
        <v>35</v>
      </c>
    </row>
    <row r="18" spans="1:4" ht="12.75">
      <c r="A18" s="1"/>
      <c r="B18" s="2">
        <v>123887</v>
      </c>
      <c r="C18" s="1" t="s">
        <v>36</v>
      </c>
      <c r="D18" s="1" t="s">
        <v>35</v>
      </c>
    </row>
    <row r="19" spans="1:4" ht="12.75">
      <c r="A19" s="1"/>
      <c r="B19" s="2">
        <v>52456</v>
      </c>
      <c r="C19" s="1" t="s">
        <v>34</v>
      </c>
      <c r="D19" s="1" t="s">
        <v>37</v>
      </c>
    </row>
    <row r="20" spans="1:4" ht="12.75">
      <c r="A20" s="104" t="s">
        <v>5</v>
      </c>
      <c r="B20" s="106">
        <f>SUM(B22:B98)</f>
        <v>0</v>
      </c>
      <c r="C20" s="108"/>
      <c r="D20" s="108"/>
    </row>
    <row r="21" spans="1:4" ht="12.75">
      <c r="A21" s="105"/>
      <c r="B21" s="107"/>
      <c r="C21" s="109"/>
      <c r="D21" s="109"/>
    </row>
    <row r="22" spans="1:4" ht="15.75">
      <c r="A22" s="23"/>
      <c r="B22" s="21"/>
      <c r="C22" s="44"/>
      <c r="D22" s="18"/>
    </row>
    <row r="23" spans="1:4" ht="15.75">
      <c r="A23" s="23"/>
      <c r="B23" s="73"/>
      <c r="C23" s="64"/>
      <c r="D23" s="64"/>
    </row>
    <row r="24" spans="1:4" ht="15.75">
      <c r="A24" s="23"/>
      <c r="B24" s="73"/>
      <c r="C24" s="43"/>
      <c r="D24" s="63"/>
    </row>
    <row r="25" spans="1:4" ht="15.75">
      <c r="A25" s="23"/>
      <c r="B25" s="73"/>
      <c r="C25" s="43"/>
      <c r="D25" s="63"/>
    </row>
    <row r="26" spans="1:4" ht="15.75">
      <c r="A26" s="23"/>
      <c r="B26" s="73"/>
      <c r="C26" s="43"/>
      <c r="D26" s="63"/>
    </row>
    <row r="27" spans="1:4" ht="15.75">
      <c r="A27" s="23"/>
      <c r="B27" s="73"/>
      <c r="C27" s="38"/>
      <c r="D27" s="38"/>
    </row>
    <row r="28" spans="1:4" ht="15.75">
      <c r="A28" s="23"/>
      <c r="B28" s="73"/>
      <c r="C28" s="38"/>
      <c r="D28" s="38"/>
    </row>
    <row r="29" spans="1:4" ht="15.75">
      <c r="A29" s="23"/>
      <c r="B29" s="73"/>
      <c r="C29" s="20"/>
      <c r="D29" s="20"/>
    </row>
    <row r="30" spans="1:4" ht="15.75">
      <c r="A30" s="23"/>
      <c r="B30" s="73"/>
      <c r="C30" s="20"/>
      <c r="D30" s="20"/>
    </row>
    <row r="31" spans="1:4" ht="15.75">
      <c r="A31" s="23"/>
      <c r="B31" s="73"/>
      <c r="C31" s="20"/>
      <c r="D31" s="20"/>
    </row>
    <row r="32" spans="1:4" ht="15.75">
      <c r="A32" s="23"/>
      <c r="B32" s="73"/>
      <c r="C32" s="20"/>
      <c r="D32" s="20"/>
    </row>
    <row r="33" spans="1:4" ht="15.75">
      <c r="A33" s="23"/>
      <c r="B33" s="73"/>
      <c r="C33" s="43"/>
      <c r="D33" s="76"/>
    </row>
    <row r="34" spans="1:4" ht="15.75">
      <c r="A34" s="23"/>
      <c r="B34" s="73"/>
      <c r="C34" s="43"/>
      <c r="D34" s="76"/>
    </row>
    <row r="35" spans="1:4" ht="15.75">
      <c r="A35" s="23"/>
      <c r="B35" s="73"/>
      <c r="C35" s="43"/>
      <c r="D35" s="76"/>
    </row>
    <row r="36" spans="1:4" ht="15.75">
      <c r="A36" s="23"/>
      <c r="B36" s="73"/>
      <c r="C36" s="43"/>
      <c r="D36" s="76"/>
    </row>
    <row r="37" spans="1:4" ht="15.75">
      <c r="A37" s="23"/>
      <c r="B37" s="73"/>
      <c r="C37" s="43"/>
      <c r="D37" s="76"/>
    </row>
    <row r="38" spans="1:4" ht="15.75">
      <c r="A38" s="23"/>
      <c r="B38" s="73"/>
      <c r="C38" s="43"/>
      <c r="D38" s="76"/>
    </row>
    <row r="39" spans="1:4" ht="15.75">
      <c r="A39" s="23"/>
      <c r="B39" s="73"/>
      <c r="C39" s="43"/>
      <c r="D39" s="76"/>
    </row>
    <row r="40" spans="1:4" ht="15.75">
      <c r="A40" s="23"/>
      <c r="B40" s="73"/>
      <c r="C40" s="43"/>
      <c r="D40" s="76"/>
    </row>
    <row r="41" spans="1:4" ht="15.75">
      <c r="A41" s="23"/>
      <c r="B41" s="73"/>
      <c r="C41" s="43"/>
      <c r="D41" s="76"/>
    </row>
    <row r="42" spans="1:4" ht="12.75">
      <c r="A42" s="7"/>
      <c r="B42" s="62"/>
      <c r="C42" s="43"/>
      <c r="D42" s="76"/>
    </row>
    <row r="43" spans="1:4" ht="12.75">
      <c r="A43" s="7"/>
      <c r="B43" s="62"/>
      <c r="C43" s="43"/>
      <c r="D43" s="76"/>
    </row>
    <row r="44" spans="1:4" ht="12.75">
      <c r="A44" s="7"/>
      <c r="B44" s="71"/>
      <c r="C44" s="43"/>
      <c r="D44" s="76"/>
    </row>
    <row r="45" spans="1:4" ht="12.75">
      <c r="A45" s="7"/>
      <c r="B45" s="71"/>
      <c r="C45" s="43"/>
      <c r="D45" s="76"/>
    </row>
    <row r="46" spans="1:4" ht="12.75">
      <c r="A46" s="7"/>
      <c r="B46" s="71"/>
      <c r="C46" s="43"/>
      <c r="D46" s="76"/>
    </row>
    <row r="47" spans="1:4" ht="12.75">
      <c r="A47" s="7"/>
      <c r="B47" s="71"/>
      <c r="C47" s="43"/>
      <c r="D47" s="76"/>
    </row>
    <row r="48" spans="1:4" ht="12.75">
      <c r="A48" s="7"/>
      <c r="B48" s="71"/>
      <c r="C48" s="43"/>
      <c r="D48" s="76"/>
    </row>
    <row r="49" spans="1:4" ht="12.75">
      <c r="A49" s="7"/>
      <c r="B49" s="71"/>
      <c r="C49" s="43"/>
      <c r="D49" s="76"/>
    </row>
    <row r="50" spans="1:4" ht="12.75">
      <c r="A50" s="7"/>
      <c r="B50" s="71"/>
      <c r="C50" s="43"/>
      <c r="D50" s="76"/>
    </row>
    <row r="51" spans="1:4" ht="12.75">
      <c r="A51" s="7"/>
      <c r="B51" s="71"/>
      <c r="C51" s="43"/>
      <c r="D51" s="76"/>
    </row>
    <row r="52" spans="1:4" ht="12.75">
      <c r="A52" s="7"/>
      <c r="B52" s="71"/>
      <c r="C52" s="43"/>
      <c r="D52" s="76"/>
    </row>
    <row r="53" spans="1:4" ht="12.75">
      <c r="A53" s="7"/>
      <c r="B53" s="71"/>
      <c r="C53" s="43"/>
      <c r="D53" s="76"/>
    </row>
    <row r="54" spans="1:4" ht="12.75">
      <c r="A54" s="7"/>
      <c r="B54" s="71"/>
      <c r="C54" s="43"/>
      <c r="D54" s="76"/>
    </row>
    <row r="55" spans="1:4" ht="12.75">
      <c r="A55" s="7"/>
      <c r="B55" s="71"/>
      <c r="C55" s="43"/>
      <c r="D55" s="76"/>
    </row>
    <row r="56" spans="1:4" ht="12.75">
      <c r="A56" s="7"/>
      <c r="B56" s="71"/>
      <c r="C56" s="43"/>
      <c r="D56" s="76"/>
    </row>
    <row r="57" spans="1:4" ht="12.75">
      <c r="A57" s="7"/>
      <c r="B57" s="71"/>
      <c r="C57" s="43"/>
      <c r="D57" s="76"/>
    </row>
    <row r="58" spans="1:4" ht="12.75">
      <c r="A58" s="7"/>
      <c r="B58" s="71"/>
      <c r="C58" s="43"/>
      <c r="D58" s="76"/>
    </row>
    <row r="59" spans="1:4" ht="12.75">
      <c r="A59" s="7"/>
      <c r="B59" s="71"/>
      <c r="C59" s="43"/>
      <c r="D59" s="76"/>
    </row>
    <row r="60" spans="1:4" ht="12.75">
      <c r="A60" s="7"/>
      <c r="B60" s="71"/>
      <c r="C60" s="43"/>
      <c r="D60" s="76"/>
    </row>
    <row r="61" spans="1:4" ht="12.75">
      <c r="A61" s="7"/>
      <c r="B61" s="71"/>
      <c r="C61" s="43"/>
      <c r="D61" s="76"/>
    </row>
    <row r="62" spans="1:4" ht="12.75">
      <c r="A62" s="7"/>
      <c r="B62" s="71"/>
      <c r="C62" s="43"/>
      <c r="D62" s="76"/>
    </row>
    <row r="63" spans="1:4" ht="12.75">
      <c r="A63" s="7"/>
      <c r="B63" s="71"/>
      <c r="C63" s="43"/>
      <c r="D63" s="76"/>
    </row>
    <row r="64" spans="1:4" ht="12.75">
      <c r="A64" s="7"/>
      <c r="B64" s="71"/>
      <c r="C64" s="43"/>
      <c r="D64" s="76"/>
    </row>
    <row r="65" spans="1:4" ht="12.75">
      <c r="A65" s="7"/>
      <c r="B65" s="71"/>
      <c r="C65" s="43"/>
      <c r="D65" s="76"/>
    </row>
    <row r="66" spans="1:4" ht="12.75">
      <c r="A66" s="7"/>
      <c r="B66" s="71"/>
      <c r="C66" s="43"/>
      <c r="D66" s="76"/>
    </row>
    <row r="67" spans="1:4" ht="12.75">
      <c r="A67" s="7"/>
      <c r="B67" s="71"/>
      <c r="C67" s="43"/>
      <c r="D67" s="76"/>
    </row>
    <row r="68" spans="1:4" ht="12.75">
      <c r="A68" s="7"/>
      <c r="B68" s="71"/>
      <c r="C68" s="43"/>
      <c r="D68" s="76"/>
    </row>
    <row r="69" spans="1:4" ht="12.75">
      <c r="A69" s="7"/>
      <c r="B69" s="71"/>
      <c r="C69" s="43"/>
      <c r="D69" s="76"/>
    </row>
    <row r="70" spans="1:4" ht="12.75">
      <c r="A70" s="7"/>
      <c r="B70" s="71"/>
      <c r="C70" s="43"/>
      <c r="D70" s="76"/>
    </row>
    <row r="71" spans="1:4" ht="12.75">
      <c r="A71" s="7"/>
      <c r="B71" s="71"/>
      <c r="C71" s="43"/>
      <c r="D71" s="76"/>
    </row>
    <row r="72" spans="1:4" ht="12.75">
      <c r="A72" s="7"/>
      <c r="B72" s="71"/>
      <c r="C72" s="43"/>
      <c r="D72" s="76"/>
    </row>
    <row r="73" spans="1:4" ht="12.75">
      <c r="A73" s="7"/>
      <c r="B73" s="71"/>
      <c r="C73" s="43"/>
      <c r="D73" s="76"/>
    </row>
    <row r="74" spans="1:4" ht="12.75">
      <c r="A74" s="7"/>
      <c r="B74" s="71"/>
      <c r="C74" s="43"/>
      <c r="D74" s="76"/>
    </row>
    <row r="75" spans="1:4" ht="12.75">
      <c r="A75" s="7"/>
      <c r="B75" s="71"/>
      <c r="C75" s="43"/>
      <c r="D75" s="76"/>
    </row>
    <row r="76" spans="1:4" ht="12.75">
      <c r="A76" s="7"/>
      <c r="B76" s="71"/>
      <c r="C76" s="43"/>
      <c r="D76" s="76"/>
    </row>
    <row r="77" spans="1:4" ht="12.75">
      <c r="A77" s="7"/>
      <c r="B77" s="71"/>
      <c r="C77" s="43"/>
      <c r="D77" s="76"/>
    </row>
    <row r="78" spans="1:4" ht="12.75">
      <c r="A78" s="7"/>
      <c r="B78" s="71"/>
      <c r="C78" s="43"/>
      <c r="D78" s="76"/>
    </row>
    <row r="79" spans="1:4" ht="12.75">
      <c r="A79" s="7"/>
      <c r="B79" s="71"/>
      <c r="C79" s="43"/>
      <c r="D79" s="76"/>
    </row>
    <row r="80" spans="1:4" ht="12.75">
      <c r="A80" s="7"/>
      <c r="B80" s="71"/>
      <c r="C80" s="43"/>
      <c r="D80" s="76"/>
    </row>
    <row r="81" spans="1:4" ht="12.75">
      <c r="A81" s="7"/>
      <c r="B81" s="71"/>
      <c r="C81" s="43"/>
      <c r="D81" s="76"/>
    </row>
    <row r="82" spans="1:4" ht="12.75">
      <c r="A82" s="7"/>
      <c r="B82" s="71"/>
      <c r="C82" s="43"/>
      <c r="D82" s="76"/>
    </row>
    <row r="83" spans="1:4" ht="12.75">
      <c r="A83" s="7"/>
      <c r="B83" s="71"/>
      <c r="C83" s="43"/>
      <c r="D83" s="76"/>
    </row>
    <row r="84" spans="1:4" ht="12.75">
      <c r="A84" s="7"/>
      <c r="B84" s="71"/>
      <c r="C84" s="43"/>
      <c r="D84" s="76"/>
    </row>
    <row r="85" spans="1:4" ht="12.75">
      <c r="A85" s="1"/>
      <c r="B85" s="72"/>
      <c r="C85" s="43"/>
      <c r="D85" s="76"/>
    </row>
    <row r="86" spans="1:4" ht="12.75">
      <c r="A86" s="1"/>
      <c r="B86" s="72"/>
      <c r="C86" s="7"/>
      <c r="D86" s="1"/>
    </row>
    <row r="87" spans="1:4" ht="12.75">
      <c r="A87" s="1"/>
      <c r="B87" s="72"/>
      <c r="C87" s="7"/>
      <c r="D87" s="1"/>
    </row>
    <row r="88" spans="1:4" ht="12.75">
      <c r="A88" s="1"/>
      <c r="B88" s="72"/>
      <c r="C88" s="7"/>
      <c r="D88" s="1"/>
    </row>
    <row r="89" spans="1:4" ht="12.75">
      <c r="A89" s="1"/>
      <c r="B89" s="72"/>
      <c r="C89" s="7"/>
      <c r="D89" s="1"/>
    </row>
    <row r="90" spans="1:4" ht="12.75">
      <c r="A90" s="1"/>
      <c r="B90" s="72"/>
      <c r="C90" s="7"/>
      <c r="D90" s="1"/>
    </row>
    <row r="91" spans="1:4" ht="12.75">
      <c r="A91" s="1"/>
      <c r="B91" s="72"/>
      <c r="C91" s="67"/>
      <c r="D91" s="67"/>
    </row>
    <row r="92" spans="1:4" ht="12.75">
      <c r="A92" s="1"/>
      <c r="B92" s="72"/>
      <c r="C92" s="67"/>
      <c r="D92" s="67"/>
    </row>
    <row r="93" spans="1:4" ht="12.75">
      <c r="A93" s="1"/>
      <c r="B93" s="72"/>
      <c r="C93" s="67"/>
      <c r="D93" s="67"/>
    </row>
    <row r="94" spans="1:4" ht="12.75">
      <c r="A94" s="1"/>
      <c r="B94" s="72"/>
      <c r="C94" s="67"/>
      <c r="D94" s="67"/>
    </row>
    <row r="95" spans="1:4" ht="12.75">
      <c r="A95" s="1"/>
      <c r="B95" s="72"/>
      <c r="C95" s="67"/>
      <c r="D95" s="67"/>
    </row>
    <row r="96" spans="1:4" ht="12.75">
      <c r="A96" s="1"/>
      <c r="B96" s="72"/>
      <c r="C96" s="67"/>
      <c r="D96" s="67"/>
    </row>
    <row r="97" spans="1:4" ht="12.75">
      <c r="A97" s="1"/>
      <c r="B97" s="72"/>
      <c r="C97" s="67"/>
      <c r="D97" s="67"/>
    </row>
    <row r="98" spans="1:4" ht="12.75">
      <c r="A98" s="1"/>
      <c r="B98" s="72"/>
      <c r="C98" s="1"/>
      <c r="D98" s="1"/>
    </row>
    <row r="99" spans="1:4" ht="12.75">
      <c r="A99" s="111" t="s">
        <v>6</v>
      </c>
      <c r="B99" s="106"/>
      <c r="C99" s="108"/>
      <c r="D99" s="108"/>
    </row>
    <row r="100" spans="1:4" ht="21" customHeight="1">
      <c r="A100" s="112"/>
      <c r="B100" s="107"/>
      <c r="C100" s="109"/>
      <c r="D100" s="109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04" t="s">
        <v>7</v>
      </c>
      <c r="B107" s="106"/>
      <c r="C107" s="108"/>
      <c r="D107" s="108"/>
    </row>
    <row r="108" spans="1:4" ht="12.75">
      <c r="A108" s="105"/>
      <c r="B108" s="107"/>
      <c r="C108" s="109"/>
      <c r="D108" s="109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5.75">
      <c r="A113" s="9" t="s">
        <v>12</v>
      </c>
      <c r="B113" s="10">
        <f>B20+B107</f>
        <v>0</v>
      </c>
      <c r="C113" s="9"/>
      <c r="D113" s="9"/>
    </row>
    <row r="114" ht="12.75">
      <c r="B114" s="3"/>
    </row>
    <row r="115" ht="12.75">
      <c r="B115" s="3"/>
    </row>
    <row r="116" spans="1:4" ht="15.75">
      <c r="A116" s="5" t="s">
        <v>8</v>
      </c>
      <c r="B116" s="3"/>
      <c r="C116" s="95" t="s">
        <v>9</v>
      </c>
      <c r="D116" s="95"/>
    </row>
    <row r="117" spans="1:4" ht="15.75">
      <c r="A117" s="4" t="s">
        <v>30</v>
      </c>
      <c r="B117" s="3"/>
      <c r="C117" s="110" t="s">
        <v>15</v>
      </c>
      <c r="D117" s="110"/>
    </row>
    <row r="118" ht="12.75">
      <c r="B118" s="3"/>
    </row>
    <row r="119" ht="12.75">
      <c r="B119" s="3"/>
    </row>
    <row r="120" ht="12.75">
      <c r="B120" s="3"/>
    </row>
    <row r="121" spans="2:4" ht="15.75">
      <c r="B121" s="3"/>
      <c r="C121" s="95" t="s">
        <v>22</v>
      </c>
      <c r="D121" s="95"/>
    </row>
    <row r="122" spans="2:4" ht="15.75">
      <c r="B122" s="3"/>
      <c r="C122" s="95" t="s">
        <v>23</v>
      </c>
      <c r="D122" s="95"/>
    </row>
  </sheetData>
  <sheetProtection/>
  <mergeCells count="26"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  <mergeCell ref="A99:A100"/>
    <mergeCell ref="B99:B100"/>
    <mergeCell ref="C99:C100"/>
    <mergeCell ref="D99:D100"/>
    <mergeCell ref="A20:A21"/>
    <mergeCell ref="B20:B21"/>
    <mergeCell ref="C20:C21"/>
    <mergeCell ref="D20:D21"/>
    <mergeCell ref="C116:D116"/>
    <mergeCell ref="C117:D117"/>
    <mergeCell ref="C121:D121"/>
    <mergeCell ref="C122:D122"/>
    <mergeCell ref="A107:A108"/>
    <mergeCell ref="B107:B108"/>
    <mergeCell ref="C107:C108"/>
    <mergeCell ref="D107:D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6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f>B17</f>
        <v>0</v>
      </c>
      <c r="C15" s="108"/>
      <c r="D15" s="108"/>
    </row>
    <row r="16" spans="1:4" ht="12.75">
      <c r="A16" s="105"/>
      <c r="B16" s="107"/>
      <c r="C16" s="109"/>
      <c r="D16" s="10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4" t="s">
        <v>5</v>
      </c>
      <c r="B20" s="106">
        <f>SUM(B22:B87)</f>
        <v>6000</v>
      </c>
      <c r="C20" s="108"/>
      <c r="D20" s="108"/>
    </row>
    <row r="21" spans="1:4" ht="12.75">
      <c r="A21" s="105"/>
      <c r="B21" s="107"/>
      <c r="C21" s="109"/>
      <c r="D21" s="109"/>
    </row>
    <row r="22" spans="1:4" ht="12.75">
      <c r="A22" s="7"/>
      <c r="B22" s="73">
        <v>6000</v>
      </c>
      <c r="C22" s="64" t="s">
        <v>274</v>
      </c>
      <c r="D22" s="64" t="s">
        <v>275</v>
      </c>
    </row>
    <row r="23" spans="1:4" ht="12.75">
      <c r="A23" s="7"/>
      <c r="B23" s="21"/>
      <c r="C23" s="63"/>
      <c r="D23" s="63"/>
    </row>
    <row r="24" spans="1:4" ht="12.75">
      <c r="A24" s="7"/>
      <c r="B24" s="21"/>
      <c r="C24" s="63"/>
      <c r="D24" s="63"/>
    </row>
    <row r="25" spans="1:4" ht="12.75">
      <c r="A25" s="7"/>
      <c r="B25" s="21"/>
      <c r="C25" s="63"/>
      <c r="D25" s="63"/>
    </row>
    <row r="26" spans="1:4" ht="12.75">
      <c r="A26" s="7"/>
      <c r="B26" s="21"/>
      <c r="C26" s="63"/>
      <c r="D26" s="63"/>
    </row>
    <row r="27" spans="1:4" ht="12.75">
      <c r="A27" s="7"/>
      <c r="B27" s="21"/>
      <c r="C27" s="63"/>
      <c r="D27" s="63"/>
    </row>
    <row r="28" spans="1:4" ht="12.75">
      <c r="A28" s="7"/>
      <c r="B28" s="21"/>
      <c r="C28" s="63"/>
      <c r="D28" s="63"/>
    </row>
    <row r="29" spans="1:4" ht="12.75">
      <c r="A29" s="7"/>
      <c r="B29" s="17"/>
      <c r="C29" s="43"/>
      <c r="D29" s="63"/>
    </row>
    <row r="30" spans="1:4" ht="12.75">
      <c r="A30" s="7"/>
      <c r="B30" s="17"/>
      <c r="C30" s="43"/>
      <c r="D30" s="63"/>
    </row>
    <row r="31" spans="1:4" ht="12.75">
      <c r="A31" s="7"/>
      <c r="B31" s="17"/>
      <c r="C31" s="43"/>
      <c r="D31" s="63"/>
    </row>
    <row r="32" spans="1:4" ht="12.75">
      <c r="A32" s="7"/>
      <c r="B32" s="17"/>
      <c r="C32" s="43"/>
      <c r="D32" s="63"/>
    </row>
    <row r="33" spans="1:4" ht="12.75">
      <c r="A33" s="7"/>
      <c r="B33" s="17"/>
      <c r="C33" s="43"/>
      <c r="D33" s="63"/>
    </row>
    <row r="34" spans="1:4" ht="12.75">
      <c r="A34" s="7"/>
      <c r="B34" s="17"/>
      <c r="C34" s="43"/>
      <c r="D34" s="63"/>
    </row>
    <row r="35" spans="1:4" ht="12.75">
      <c r="A35" s="7"/>
      <c r="B35" s="17"/>
      <c r="C35" s="43"/>
      <c r="D35" s="63"/>
    </row>
    <row r="36" spans="1:4" ht="12.75">
      <c r="A36" s="7"/>
      <c r="B36" s="17"/>
      <c r="C36" s="43"/>
      <c r="D36" s="63"/>
    </row>
    <row r="37" spans="1:4" ht="12.75">
      <c r="A37" s="7"/>
      <c r="B37" s="17"/>
      <c r="C37" s="43"/>
      <c r="D37" s="43"/>
    </row>
    <row r="38" spans="1:4" ht="12.75">
      <c r="A38" s="7"/>
      <c r="B38" s="56"/>
      <c r="C38" s="43"/>
      <c r="D38" s="43"/>
    </row>
    <row r="39" spans="1:4" ht="12.75">
      <c r="A39" s="7"/>
      <c r="B39" s="56"/>
      <c r="C39" s="43"/>
      <c r="D39" s="38"/>
    </row>
    <row r="40" spans="1:4" ht="12.75">
      <c r="A40" s="7"/>
      <c r="B40" s="22"/>
      <c r="C40" s="43"/>
      <c r="D40" s="38"/>
    </row>
    <row r="41" spans="1:4" ht="12.75">
      <c r="A41" s="7"/>
      <c r="B41" s="22"/>
      <c r="C41" s="43"/>
      <c r="D41" s="38"/>
    </row>
    <row r="42" spans="1:4" ht="12.75">
      <c r="A42" s="7"/>
      <c r="B42" s="59"/>
      <c r="C42" s="38"/>
      <c r="D42" s="38"/>
    </row>
    <row r="43" spans="1:4" ht="12.75">
      <c r="A43" s="7"/>
      <c r="B43" s="59"/>
      <c r="C43" s="38"/>
      <c r="D43" s="38"/>
    </row>
    <row r="44" spans="1:4" ht="12.75">
      <c r="A44" s="7"/>
      <c r="B44" s="60"/>
      <c r="C44" s="38"/>
      <c r="D44" s="38"/>
    </row>
    <row r="45" spans="1:4" ht="12.75">
      <c r="A45" s="7"/>
      <c r="B45" s="60"/>
      <c r="C45" s="38"/>
      <c r="D45" s="38"/>
    </row>
    <row r="46" spans="1:4" ht="12.75">
      <c r="A46" s="7"/>
      <c r="B46" s="60"/>
      <c r="C46" s="38"/>
      <c r="D46" s="43"/>
    </row>
    <row r="47" spans="1:4" ht="12.75">
      <c r="A47" s="7"/>
      <c r="B47" s="55"/>
      <c r="C47" s="38"/>
      <c r="D47" s="43"/>
    </row>
    <row r="48" spans="1:4" ht="12.75">
      <c r="A48" s="7"/>
      <c r="B48" s="55"/>
      <c r="C48" s="38"/>
      <c r="D48" s="43"/>
    </row>
    <row r="49" spans="1:4" ht="12.75">
      <c r="A49" s="7"/>
      <c r="B49" s="55"/>
      <c r="C49" s="38"/>
      <c r="D49" s="43"/>
    </row>
    <row r="50" spans="1:4" ht="12.75">
      <c r="A50" s="7"/>
      <c r="B50" s="55"/>
      <c r="C50" s="43"/>
      <c r="D50" s="43"/>
    </row>
    <row r="51" spans="1:4" ht="12.75">
      <c r="A51" s="7"/>
      <c r="B51" s="55"/>
      <c r="C51" s="43"/>
      <c r="D51" s="38"/>
    </row>
    <row r="52" spans="1:4" ht="12.75">
      <c r="A52" s="7"/>
      <c r="B52" s="22"/>
      <c r="C52" s="43"/>
      <c r="D52" s="44"/>
    </row>
    <row r="53" spans="1:4" ht="12.75">
      <c r="A53" s="7"/>
      <c r="B53" s="22"/>
      <c r="C53" s="38"/>
      <c r="D53" s="44"/>
    </row>
    <row r="54" spans="1:4" ht="12.75">
      <c r="A54" s="7"/>
      <c r="B54" s="22"/>
      <c r="C54" s="38"/>
      <c r="D54" s="44"/>
    </row>
    <row r="55" spans="1:4" ht="12.75">
      <c r="A55" s="7"/>
      <c r="B55" s="22"/>
      <c r="C55" s="44"/>
      <c r="D55" s="38"/>
    </row>
    <row r="56" spans="1:4" ht="12.75">
      <c r="A56" s="7"/>
      <c r="B56" s="22"/>
      <c r="C56" s="38"/>
      <c r="D56" s="43"/>
    </row>
    <row r="57" spans="1:4" ht="12.75">
      <c r="A57" s="7"/>
      <c r="B57" s="22"/>
      <c r="C57" s="43"/>
      <c r="D57" s="38"/>
    </row>
    <row r="58" spans="1:4" ht="12.75">
      <c r="A58" s="7"/>
      <c r="B58" s="22"/>
      <c r="C58" s="38"/>
      <c r="D58" s="57"/>
    </row>
    <row r="59" spans="1:4" ht="12.75">
      <c r="A59" s="7"/>
      <c r="B59" s="21"/>
      <c r="C59" s="57"/>
      <c r="D59" s="57"/>
    </row>
    <row r="60" spans="1:4" ht="12.75">
      <c r="A60" s="7"/>
      <c r="B60" s="21"/>
      <c r="C60" s="57"/>
      <c r="D60" s="38"/>
    </row>
    <row r="61" spans="1:4" ht="12.75">
      <c r="A61" s="7"/>
      <c r="B61" s="21"/>
      <c r="C61" s="38"/>
      <c r="D61" s="38"/>
    </row>
    <row r="62" spans="1:4" ht="12.75">
      <c r="A62" s="7"/>
      <c r="B62" s="55"/>
      <c r="C62" s="38"/>
      <c r="D62" s="38"/>
    </row>
    <row r="63" spans="1:4" ht="12.75">
      <c r="A63" s="7"/>
      <c r="B63" s="21"/>
      <c r="C63" s="38"/>
      <c r="D63" s="38"/>
    </row>
    <row r="64" spans="1:4" ht="12.75">
      <c r="A64" s="7"/>
      <c r="B64" s="55"/>
      <c r="C64" s="38"/>
      <c r="D64" s="38"/>
    </row>
    <row r="65" spans="1:4" ht="12.75">
      <c r="A65" s="7"/>
      <c r="B65" s="55"/>
      <c r="C65" s="38"/>
      <c r="D65" s="38"/>
    </row>
    <row r="66" spans="1:4" ht="12.75">
      <c r="A66" s="7"/>
      <c r="B66" s="55"/>
      <c r="C66" s="38"/>
      <c r="D66" s="58"/>
    </row>
    <row r="67" spans="1:4" ht="12.75">
      <c r="A67" s="7"/>
      <c r="B67" s="22"/>
      <c r="C67" s="58"/>
      <c r="D67" s="58"/>
    </row>
    <row r="68" spans="1:4" ht="12.75">
      <c r="A68" s="7"/>
      <c r="B68" s="21"/>
      <c r="C68" s="58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5"/>
      <c r="C70" s="38"/>
      <c r="D70" s="38"/>
    </row>
    <row r="71" spans="1:4" ht="12.75">
      <c r="A71" s="7"/>
      <c r="B71" s="55"/>
      <c r="C71" s="38"/>
      <c r="D71" s="38"/>
    </row>
    <row r="72" spans="1:4" ht="12.75">
      <c r="A72" s="7"/>
      <c r="B72" s="55"/>
      <c r="C72" s="38"/>
      <c r="D72" s="44"/>
    </row>
    <row r="73" spans="1:4" ht="12.75">
      <c r="A73" s="7"/>
      <c r="B73" s="22"/>
      <c r="C73" s="44"/>
      <c r="D73" s="43"/>
    </row>
    <row r="74" spans="1:4" ht="12.75">
      <c r="A74" s="7"/>
      <c r="B74" s="21"/>
      <c r="C74" s="43"/>
      <c r="D74" s="44"/>
    </row>
    <row r="75" spans="1:4" ht="12.75">
      <c r="A75" s="7"/>
      <c r="B75" s="21"/>
      <c r="C75" s="44"/>
      <c r="D75" s="38"/>
    </row>
    <row r="76" spans="1:4" ht="12.75">
      <c r="A76" s="7"/>
      <c r="B76" s="21"/>
      <c r="C76" s="38"/>
      <c r="D76" s="58"/>
    </row>
    <row r="77" spans="1:4" ht="12.75">
      <c r="A77" s="7"/>
      <c r="B77" s="21"/>
      <c r="C77" s="58"/>
      <c r="D77" s="43"/>
    </row>
    <row r="78" spans="1:4" ht="12.75">
      <c r="A78" s="7"/>
      <c r="B78" s="21"/>
      <c r="C78" s="43"/>
      <c r="D78" s="43"/>
    </row>
    <row r="79" spans="1:4" ht="12.75">
      <c r="A79" s="7"/>
      <c r="B79" s="21"/>
      <c r="C79" s="43"/>
      <c r="D79" s="43"/>
    </row>
    <row r="80" spans="1:4" ht="12.75">
      <c r="A80" s="7"/>
      <c r="B80" s="21"/>
      <c r="C80" s="43"/>
      <c r="D80" s="44"/>
    </row>
    <row r="81" spans="1:4" ht="12.75">
      <c r="A81" s="7"/>
      <c r="B81" s="21"/>
      <c r="C81" s="44"/>
      <c r="D81" s="58"/>
    </row>
    <row r="82" spans="1:4" ht="12.75">
      <c r="A82" s="7"/>
      <c r="B82" s="21"/>
      <c r="C82" s="58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4"/>
    </row>
    <row r="85" spans="1:4" ht="12.75">
      <c r="A85" s="7"/>
      <c r="B85" s="21"/>
      <c r="C85" s="44"/>
      <c r="D85" s="58"/>
    </row>
    <row r="86" spans="1:4" ht="12.75">
      <c r="A86" s="7"/>
      <c r="B86" s="21"/>
      <c r="C86" s="58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11" t="s">
        <v>14</v>
      </c>
      <c r="B93" s="106">
        <f>SUM(B95:B98)</f>
        <v>0</v>
      </c>
      <c r="C93" s="108"/>
      <c r="D93" s="108"/>
    </row>
    <row r="94" spans="1:4" ht="18" customHeight="1">
      <c r="A94" s="112"/>
      <c r="B94" s="107"/>
      <c r="C94" s="109"/>
      <c r="D94" s="109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04" t="s">
        <v>7</v>
      </c>
      <c r="B101" s="106">
        <f>B103+B104+B105</f>
        <v>0</v>
      </c>
      <c r="C101" s="108"/>
      <c r="D101" s="108"/>
    </row>
    <row r="102" spans="1:4" ht="12.75">
      <c r="A102" s="105"/>
      <c r="B102" s="107"/>
      <c r="C102" s="109"/>
      <c r="D102" s="109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12</v>
      </c>
      <c r="B107" s="10">
        <f>B101+B20+B93+B15</f>
        <v>6000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95" t="s">
        <v>9</v>
      </c>
      <c r="D110" s="95"/>
    </row>
    <row r="111" spans="1:4" ht="15.75">
      <c r="A111" s="4" t="s">
        <v>30</v>
      </c>
      <c r="B111" s="3"/>
      <c r="C111" s="110" t="s">
        <v>18</v>
      </c>
      <c r="D111" s="110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95" t="s">
        <v>22</v>
      </c>
      <c r="D115" s="95"/>
    </row>
    <row r="116" spans="2:4" ht="15.75">
      <c r="B116" s="3"/>
      <c r="C116" s="95" t="s">
        <v>23</v>
      </c>
      <c r="D116" s="95"/>
    </row>
  </sheetData>
  <sheetProtection/>
  <mergeCells count="26"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  <mergeCell ref="A93:A94"/>
    <mergeCell ref="B93:B94"/>
    <mergeCell ref="C93:C94"/>
    <mergeCell ref="D93:D94"/>
    <mergeCell ref="A20:A21"/>
    <mergeCell ref="B20:B21"/>
    <mergeCell ref="C20:C21"/>
    <mergeCell ref="D20:D21"/>
    <mergeCell ref="C110:D110"/>
    <mergeCell ref="C111:D111"/>
    <mergeCell ref="C115:D115"/>
    <mergeCell ref="C116:D116"/>
    <mergeCell ref="A101:A102"/>
    <mergeCell ref="B101:B102"/>
    <mergeCell ref="C101:C102"/>
    <mergeCell ref="D101:D1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87"/>
  <sheetViews>
    <sheetView zoomScalePageLayoutView="0" workbookViewId="0" topLeftCell="A1">
      <selection activeCell="B22" sqref="B22:D36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37.7109375" style="0" customWidth="1"/>
    <col min="4" max="4" width="32.5742187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8" ht="12.75">
      <c r="A15" s="104" t="s">
        <v>4</v>
      </c>
      <c r="B15" s="106"/>
      <c r="C15" s="108"/>
      <c r="D15" s="108"/>
      <c r="H15">
        <v>27</v>
      </c>
    </row>
    <row r="16" spans="1:4" ht="12.75">
      <c r="A16" s="105"/>
      <c r="B16" s="107"/>
      <c r="C16" s="109"/>
      <c r="D16" s="10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4" t="s">
        <v>5</v>
      </c>
      <c r="B20" s="106">
        <f>SUM(B22:B60)</f>
        <v>0</v>
      </c>
      <c r="C20" s="108"/>
      <c r="D20" s="108"/>
    </row>
    <row r="21" spans="1:4" ht="12.75">
      <c r="A21" s="105"/>
      <c r="B21" s="107"/>
      <c r="C21" s="109"/>
      <c r="D21" s="109"/>
    </row>
    <row r="22" spans="1:4" ht="12.75">
      <c r="A22" s="7"/>
      <c r="B22" s="21"/>
      <c r="C22" s="63"/>
      <c r="D22" s="18"/>
    </row>
    <row r="23" spans="1:4" ht="12.75">
      <c r="A23" s="7"/>
      <c r="B23" s="55"/>
      <c r="C23" s="18"/>
      <c r="D23" s="18"/>
    </row>
    <row r="24" spans="1:4" ht="12.75">
      <c r="A24" s="7"/>
      <c r="B24" s="65"/>
      <c r="C24" s="18"/>
      <c r="D24" s="18"/>
    </row>
    <row r="25" spans="1:4" ht="12.75">
      <c r="A25" s="7"/>
      <c r="B25" s="55"/>
      <c r="C25" s="18"/>
      <c r="D25" s="18"/>
    </row>
    <row r="26" spans="1:4" ht="12.75">
      <c r="A26" s="7"/>
      <c r="B26" s="55"/>
      <c r="C26" s="18"/>
      <c r="D26" s="18"/>
    </row>
    <row r="27" spans="1:4" ht="12.75">
      <c r="A27" s="7"/>
      <c r="B27" s="22"/>
      <c r="C27" s="18"/>
      <c r="D27" s="18"/>
    </row>
    <row r="28" spans="1:4" ht="12.75">
      <c r="A28" s="7"/>
      <c r="B28" s="22"/>
      <c r="C28" s="18"/>
      <c r="D28" s="18"/>
    </row>
    <row r="29" spans="1:4" ht="12.75">
      <c r="A29" s="7"/>
      <c r="B29" s="22"/>
      <c r="C29" s="18"/>
      <c r="D29" s="18"/>
    </row>
    <row r="30" spans="1:4" ht="12.75">
      <c r="A30" s="7"/>
      <c r="B30" s="22"/>
      <c r="C30" s="18"/>
      <c r="D30" s="18"/>
    </row>
    <row r="31" spans="1:4" ht="12.75">
      <c r="A31" s="7"/>
      <c r="B31" s="22"/>
      <c r="C31" s="18"/>
      <c r="D31" s="18"/>
    </row>
    <row r="32" spans="1:4" ht="12.75">
      <c r="A32" s="7"/>
      <c r="B32" s="22"/>
      <c r="C32" s="18"/>
      <c r="D32" s="18"/>
    </row>
    <row r="33" spans="1:4" ht="12.75">
      <c r="A33" s="7"/>
      <c r="B33" s="17"/>
      <c r="C33" s="7"/>
      <c r="D33" s="18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 customHeight="1">
      <c r="A64" s="111" t="s">
        <v>6</v>
      </c>
      <c r="B64" s="127"/>
      <c r="C64" s="108"/>
      <c r="D64" s="108"/>
    </row>
    <row r="65" spans="1:4" ht="20.25" customHeight="1">
      <c r="A65" s="112"/>
      <c r="B65" s="128"/>
      <c r="C65" s="109"/>
      <c r="D65" s="109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>
      <c r="A71" s="1"/>
      <c r="B71" s="17"/>
      <c r="C71" s="1"/>
      <c r="D71" s="1"/>
    </row>
    <row r="72" spans="1:4" ht="12.75" customHeight="1">
      <c r="A72" s="104" t="s">
        <v>7</v>
      </c>
      <c r="B72" s="127"/>
      <c r="C72" s="108"/>
      <c r="D72" s="108"/>
    </row>
    <row r="73" spans="1:4" ht="12.75" customHeight="1">
      <c r="A73" s="105"/>
      <c r="B73" s="128"/>
      <c r="C73" s="109"/>
      <c r="D73" s="109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5.75">
      <c r="A78" s="9" t="s">
        <v>12</v>
      </c>
      <c r="B78" s="10">
        <f>B20+B15</f>
        <v>0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95" t="s">
        <v>9</v>
      </c>
      <c r="D81" s="95"/>
    </row>
    <row r="82" spans="1:4" ht="15.75">
      <c r="A82" s="4" t="s">
        <v>30</v>
      </c>
      <c r="B82" s="3"/>
      <c r="C82" s="110" t="s">
        <v>19</v>
      </c>
      <c r="D82" s="110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95" t="s">
        <v>22</v>
      </c>
      <c r="D86" s="95"/>
    </row>
    <row r="87" spans="2:4" ht="15.75">
      <c r="B87" s="3"/>
      <c r="C87" s="95" t="s">
        <v>23</v>
      </c>
      <c r="D87" s="95"/>
    </row>
  </sheetData>
  <sheetProtection/>
  <mergeCells count="26">
    <mergeCell ref="C15:C16"/>
    <mergeCell ref="D15:D16"/>
    <mergeCell ref="A20:A21"/>
    <mergeCell ref="B20:B21"/>
    <mergeCell ref="A15:A16"/>
    <mergeCell ref="B15:B16"/>
    <mergeCell ref="C20:C21"/>
    <mergeCell ref="D20:D21"/>
    <mergeCell ref="A6:D6"/>
    <mergeCell ref="A7:D7"/>
    <mergeCell ref="A12:A14"/>
    <mergeCell ref="B12:B14"/>
    <mergeCell ref="C12:C14"/>
    <mergeCell ref="D12:D14"/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20"/>
  <sheetViews>
    <sheetView zoomScalePageLayoutView="0" workbookViewId="0" topLeftCell="A4">
      <selection activeCell="B17" sqref="B17:D19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 customHeight="1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 customHeight="1">
      <c r="A13" s="102"/>
      <c r="B13" s="113"/>
      <c r="C13" s="102"/>
      <c r="D13" s="102"/>
    </row>
    <row r="14" spans="1:4" ht="12.75" customHeight="1">
      <c r="A14" s="103"/>
      <c r="B14" s="114"/>
      <c r="C14" s="103"/>
      <c r="D14" s="103"/>
    </row>
    <row r="15" spans="1:4" ht="12.75" customHeight="1">
      <c r="A15" s="104" t="s">
        <v>4</v>
      </c>
      <c r="B15" s="106">
        <f>B17+B18+B19</f>
        <v>2360863</v>
      </c>
      <c r="C15" s="108"/>
      <c r="D15" s="108"/>
    </row>
    <row r="16" spans="1:4" ht="12.75" customHeight="1">
      <c r="A16" s="105"/>
      <c r="B16" s="107"/>
      <c r="C16" s="109"/>
      <c r="D16" s="109"/>
    </row>
    <row r="17" spans="1:4" ht="12.75">
      <c r="A17" s="1"/>
      <c r="B17" s="2">
        <v>2190545</v>
      </c>
      <c r="C17" s="1" t="s">
        <v>34</v>
      </c>
      <c r="D17" s="6" t="s">
        <v>35</v>
      </c>
    </row>
    <row r="18" spans="1:4" ht="12.75">
      <c r="A18" s="1"/>
      <c r="B18" s="2">
        <v>117751</v>
      </c>
      <c r="C18" s="1" t="s">
        <v>36</v>
      </c>
      <c r="D18" s="1" t="s">
        <v>35</v>
      </c>
    </row>
    <row r="19" spans="1:4" ht="12.75">
      <c r="A19" s="1"/>
      <c r="B19" s="2">
        <v>52567</v>
      </c>
      <c r="C19" s="1" t="s">
        <v>34</v>
      </c>
      <c r="D19" s="1" t="s">
        <v>37</v>
      </c>
    </row>
    <row r="20" spans="1:4" ht="12.75" customHeight="1">
      <c r="A20" s="104" t="s">
        <v>5</v>
      </c>
      <c r="B20" s="106">
        <f>SUM(B22:B94)</f>
        <v>0</v>
      </c>
      <c r="C20" s="108"/>
      <c r="D20" s="108"/>
    </row>
    <row r="21" spans="1:4" ht="12.75" customHeight="1">
      <c r="A21" s="105"/>
      <c r="B21" s="107"/>
      <c r="C21" s="109"/>
      <c r="D21" s="109"/>
    </row>
    <row r="22" spans="1:4" ht="12.75">
      <c r="A22" s="7"/>
      <c r="B22" s="55"/>
      <c r="C22" s="54"/>
      <c r="D22" s="54"/>
    </row>
    <row r="23" spans="1:4" ht="12.75">
      <c r="A23" s="7"/>
      <c r="B23" s="55"/>
      <c r="C23" s="54"/>
      <c r="D23" s="54"/>
    </row>
    <row r="24" spans="1:4" ht="12.75">
      <c r="A24" s="7"/>
      <c r="B24" s="55"/>
      <c r="C24" s="54"/>
      <c r="D24" s="54"/>
    </row>
    <row r="25" spans="1:4" ht="12.75">
      <c r="A25" s="7"/>
      <c r="B25" s="55"/>
      <c r="C25" s="54"/>
      <c r="D25" s="54"/>
    </row>
    <row r="26" spans="1:4" ht="12.75">
      <c r="A26" s="7"/>
      <c r="B26" s="55"/>
      <c r="C26" s="54"/>
      <c r="D26" s="54"/>
    </row>
    <row r="27" spans="1:4" ht="12.75">
      <c r="A27" s="7"/>
      <c r="B27" s="55"/>
      <c r="C27" s="54"/>
      <c r="D27" s="54"/>
    </row>
    <row r="28" spans="1:4" ht="12.75">
      <c r="A28" s="7"/>
      <c r="B28" s="55"/>
      <c r="C28" s="54"/>
      <c r="D28" s="54"/>
    </row>
    <row r="29" spans="1:4" ht="12.75">
      <c r="A29" s="7"/>
      <c r="B29" s="55"/>
      <c r="C29" s="54"/>
      <c r="D29" s="54"/>
    </row>
    <row r="30" spans="1:4" ht="12.75">
      <c r="A30" s="7"/>
      <c r="B30" s="55"/>
      <c r="C30" s="54"/>
      <c r="D30" s="54"/>
    </row>
    <row r="31" spans="1:4" ht="12.75">
      <c r="A31" s="7"/>
      <c r="B31" s="8"/>
      <c r="C31" s="43"/>
      <c r="D31" s="54"/>
    </row>
    <row r="32" spans="1:4" ht="12.75">
      <c r="A32" s="7"/>
      <c r="B32" s="8"/>
      <c r="C32" s="43"/>
      <c r="D32" s="54"/>
    </row>
    <row r="33" spans="1:4" ht="12.75">
      <c r="A33" s="7"/>
      <c r="B33" s="8"/>
      <c r="C33" s="43"/>
      <c r="D33" s="1"/>
    </row>
    <row r="34" spans="1:4" ht="12.75">
      <c r="A34" s="7"/>
      <c r="B34" s="8"/>
      <c r="C34" s="43"/>
      <c r="D34" s="1"/>
    </row>
    <row r="35" spans="1:4" ht="12.75">
      <c r="A35" s="7"/>
      <c r="B35" s="8"/>
      <c r="C35" s="7"/>
      <c r="D35" s="54"/>
    </row>
    <row r="36" spans="1:4" ht="12.75">
      <c r="A36" s="7"/>
      <c r="B36" s="8"/>
      <c r="C36" s="7"/>
      <c r="D36" s="54"/>
    </row>
    <row r="37" spans="1:4" ht="12.75">
      <c r="A37" s="7"/>
      <c r="B37" s="8"/>
      <c r="C37" s="7"/>
      <c r="D37" s="54"/>
    </row>
    <row r="38" spans="1:4" ht="12.75">
      <c r="A38" s="7"/>
      <c r="B38" s="8"/>
      <c r="C38" s="7"/>
      <c r="D38" s="54"/>
    </row>
    <row r="39" spans="1:4" ht="12.75">
      <c r="A39" s="7"/>
      <c r="B39" s="8"/>
      <c r="C39" s="7"/>
      <c r="D39" s="54"/>
    </row>
    <row r="40" spans="1:4" ht="12.75">
      <c r="A40" s="7"/>
      <c r="B40" s="8"/>
      <c r="C40" s="1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111" t="s">
        <v>6</v>
      </c>
      <c r="B97" s="106">
        <f>SUM(B99:B102)</f>
        <v>0</v>
      </c>
      <c r="C97" s="108"/>
      <c r="D97" s="108"/>
    </row>
    <row r="98" spans="1:4" ht="12.75" customHeight="1">
      <c r="A98" s="112"/>
      <c r="B98" s="107"/>
      <c r="C98" s="109"/>
      <c r="D98" s="109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 customHeight="1">
      <c r="A105" s="104" t="s">
        <v>7</v>
      </c>
      <c r="B105" s="106">
        <v>0</v>
      </c>
      <c r="C105" s="108"/>
      <c r="D105" s="108"/>
    </row>
    <row r="106" spans="1:4" ht="12.75" customHeight="1">
      <c r="A106" s="105"/>
      <c r="B106" s="107"/>
      <c r="C106" s="109"/>
      <c r="D106" s="109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5.75">
      <c r="A111" s="9" t="s">
        <v>12</v>
      </c>
      <c r="B111" s="10">
        <f>B15+B20</f>
        <v>2360863</v>
      </c>
      <c r="C111" s="9"/>
      <c r="D111" s="9"/>
    </row>
    <row r="112" ht="12.75">
      <c r="B112" s="3"/>
    </row>
    <row r="113" ht="12.75">
      <c r="B113" s="3"/>
    </row>
    <row r="114" spans="1:4" ht="15.75">
      <c r="A114" s="5" t="s">
        <v>8</v>
      </c>
      <c r="B114" s="3"/>
      <c r="C114" s="95" t="s">
        <v>9</v>
      </c>
      <c r="D114" s="95"/>
    </row>
    <row r="115" spans="1:4" ht="15.75">
      <c r="A115" s="4" t="s">
        <v>30</v>
      </c>
      <c r="B115" s="3"/>
      <c r="C115" s="110" t="s">
        <v>13</v>
      </c>
      <c r="D115" s="110"/>
    </row>
    <row r="116" ht="12.75">
      <c r="B116" s="3"/>
    </row>
    <row r="117" ht="12.75">
      <c r="B117" s="3"/>
    </row>
    <row r="118" ht="12.75">
      <c r="B118" s="3"/>
    </row>
    <row r="119" spans="2:4" ht="15.75">
      <c r="B119" s="3"/>
      <c r="C119" s="95" t="s">
        <v>22</v>
      </c>
      <c r="D119" s="95"/>
    </row>
    <row r="120" spans="2:4" ht="15.75">
      <c r="B120" s="3"/>
      <c r="C120" s="95" t="s">
        <v>23</v>
      </c>
      <c r="D120" s="95"/>
    </row>
  </sheetData>
  <sheetProtection/>
  <mergeCells count="26">
    <mergeCell ref="C114:D114"/>
    <mergeCell ref="C115:D115"/>
    <mergeCell ref="C119:D119"/>
    <mergeCell ref="C120:D120"/>
    <mergeCell ref="A97:A98"/>
    <mergeCell ref="B97:B98"/>
    <mergeCell ref="C97:C98"/>
    <mergeCell ref="D97:D98"/>
    <mergeCell ref="A105:A106"/>
    <mergeCell ref="B105:B106"/>
    <mergeCell ref="C105:C106"/>
    <mergeCell ref="D105:D106"/>
    <mergeCell ref="A15:A16"/>
    <mergeCell ref="B15:B16"/>
    <mergeCell ref="C15:C16"/>
    <mergeCell ref="D15:D16"/>
    <mergeCell ref="A20:A21"/>
    <mergeCell ref="B20:B21"/>
    <mergeCell ref="C20:C21"/>
    <mergeCell ref="D20:D21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zoomScalePageLayoutView="0" workbookViewId="0" topLeftCell="A4">
      <selection activeCell="B23" sqref="B23:D23"/>
    </sheetView>
  </sheetViews>
  <sheetFormatPr defaultColWidth="9.140625" defaultRowHeight="12.75"/>
  <cols>
    <col min="1" max="1" width="30.7109375" style="0" customWidth="1"/>
    <col min="2" max="2" width="16.140625" style="0" customWidth="1"/>
    <col min="3" max="3" width="26.140625" style="0" customWidth="1"/>
    <col min="4" max="4" width="47.5742187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 customHeight="1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 customHeight="1">
      <c r="A13" s="102"/>
      <c r="B13" s="113"/>
      <c r="C13" s="102"/>
      <c r="D13" s="102"/>
    </row>
    <row r="14" spans="1:4" ht="12.75" customHeight="1">
      <c r="A14" s="103"/>
      <c r="B14" s="114"/>
      <c r="C14" s="103"/>
      <c r="D14" s="103"/>
    </row>
    <row r="15" spans="1:4" ht="12.75" customHeight="1">
      <c r="A15" s="104" t="s">
        <v>4</v>
      </c>
      <c r="B15" s="106">
        <f>SUM(B17:B19)</f>
        <v>0</v>
      </c>
      <c r="C15" s="108"/>
      <c r="D15" s="108"/>
    </row>
    <row r="16" spans="1:4" ht="12.75" customHeight="1">
      <c r="A16" s="105"/>
      <c r="B16" s="107"/>
      <c r="C16" s="109"/>
      <c r="D16" s="109"/>
    </row>
    <row r="17" spans="1:4" ht="12.75">
      <c r="A17" s="1"/>
      <c r="B17" s="21"/>
      <c r="C17" s="58"/>
      <c r="D17" s="63"/>
    </row>
    <row r="18" spans="1:4" ht="12.75">
      <c r="A18" s="1"/>
      <c r="B18" s="21"/>
      <c r="C18" s="44"/>
      <c r="D18" s="63"/>
    </row>
    <row r="19" spans="1:4" ht="12.75">
      <c r="A19" s="1"/>
      <c r="B19" s="21"/>
      <c r="C19" s="58"/>
      <c r="D19" s="63"/>
    </row>
    <row r="20" spans="1:4" ht="12.75">
      <c r="A20" s="1"/>
      <c r="B20" s="21"/>
      <c r="C20" s="1"/>
      <c r="D20" s="1"/>
    </row>
    <row r="21" spans="1:4" ht="12.75" customHeight="1">
      <c r="A21" s="104" t="s">
        <v>5</v>
      </c>
      <c r="B21" s="106">
        <f>SUM(B23:B42)</f>
        <v>0</v>
      </c>
      <c r="C21" s="108"/>
      <c r="D21" s="108"/>
    </row>
    <row r="22" spans="1:4" ht="12.75" customHeight="1">
      <c r="A22" s="105"/>
      <c r="B22" s="107"/>
      <c r="C22" s="109"/>
      <c r="D22" s="109"/>
    </row>
    <row r="23" spans="1:4" ht="12.75">
      <c r="A23" s="7"/>
      <c r="B23" s="21"/>
      <c r="C23" s="43"/>
      <c r="D23" s="63"/>
    </row>
    <row r="24" spans="1:4" ht="12.75">
      <c r="A24" s="7"/>
      <c r="B24" s="21"/>
      <c r="C24" s="43"/>
      <c r="D24" s="63"/>
    </row>
    <row r="25" spans="1:4" ht="12.75">
      <c r="A25" s="7"/>
      <c r="B25" s="21"/>
      <c r="C25" s="43"/>
      <c r="D25" s="63"/>
    </row>
    <row r="26" spans="1:4" ht="12.75">
      <c r="A26" s="7"/>
      <c r="B26" s="21"/>
      <c r="C26" s="43"/>
      <c r="D26" s="63"/>
    </row>
    <row r="27" spans="1:4" ht="12.75">
      <c r="A27" s="7"/>
      <c r="B27" s="21"/>
      <c r="C27" s="43"/>
      <c r="D27" s="63"/>
    </row>
    <row r="28" spans="1:4" ht="12.75">
      <c r="A28" s="7"/>
      <c r="B28" s="21"/>
      <c r="C28" s="43"/>
      <c r="D28" s="63"/>
    </row>
    <row r="29" spans="1:4" ht="12.75">
      <c r="A29" s="7"/>
      <c r="B29" s="21"/>
      <c r="C29" s="43"/>
      <c r="D29" s="63"/>
    </row>
    <row r="30" spans="1:4" ht="12.75">
      <c r="A30" s="7"/>
      <c r="B30" s="21"/>
      <c r="C30" s="44"/>
      <c r="D30" s="18"/>
    </row>
    <row r="31" spans="1:4" ht="12.75">
      <c r="A31" s="7"/>
      <c r="B31" s="21"/>
      <c r="C31" s="44"/>
      <c r="D31" s="63"/>
    </row>
    <row r="32" spans="1:4" ht="12.75">
      <c r="A32" s="7"/>
      <c r="B32" s="21"/>
      <c r="C32" s="44"/>
      <c r="D32" s="63"/>
    </row>
    <row r="33" spans="1:4" ht="12.75">
      <c r="A33" s="7"/>
      <c r="B33" s="21"/>
      <c r="C33" s="44"/>
      <c r="D33" s="63"/>
    </row>
    <row r="34" spans="1:4" ht="12.75">
      <c r="A34" s="7"/>
      <c r="B34" s="21"/>
      <c r="C34" s="44"/>
      <c r="D34" s="18"/>
    </row>
    <row r="35" spans="1:4" ht="12.75">
      <c r="A35" s="7"/>
      <c r="B35" s="21"/>
      <c r="C35" s="44"/>
      <c r="D35" s="18"/>
    </row>
    <row r="36" spans="1:4" ht="12.75">
      <c r="A36" s="7"/>
      <c r="B36" s="21"/>
      <c r="C36" s="44"/>
      <c r="D36" s="18"/>
    </row>
    <row r="37" spans="1:4" ht="12.75">
      <c r="A37" s="7"/>
      <c r="B37" s="21"/>
      <c r="C37" s="44"/>
      <c r="D37" s="18"/>
    </row>
    <row r="38" spans="1:4" ht="12.75">
      <c r="A38" s="7"/>
      <c r="B38" s="21"/>
      <c r="C38" s="44"/>
      <c r="D38" s="18"/>
    </row>
    <row r="39" spans="1:4" ht="12.75">
      <c r="A39" s="7"/>
      <c r="B39" s="21"/>
      <c r="C39" s="44"/>
      <c r="D39" s="18"/>
    </row>
    <row r="40" spans="1:4" ht="12.75">
      <c r="A40" s="7"/>
      <c r="B40" s="21"/>
      <c r="C40" s="44"/>
      <c r="D40" s="18"/>
    </row>
    <row r="41" spans="1:4" ht="12.75">
      <c r="A41" s="7"/>
      <c r="B41" s="21"/>
      <c r="C41" s="44"/>
      <c r="D41" s="18"/>
    </row>
    <row r="42" spans="1:4" ht="12.75">
      <c r="A42" s="7"/>
      <c r="B42" s="21"/>
      <c r="C42" s="44"/>
      <c r="D42" s="18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11" t="s">
        <v>6</v>
      </c>
      <c r="B53" s="106">
        <f>SUM(B55:B58)</f>
        <v>0</v>
      </c>
      <c r="C53" s="108"/>
      <c r="D53" s="108"/>
    </row>
    <row r="54" spans="1:4" ht="12.75" customHeight="1">
      <c r="A54" s="112"/>
      <c r="B54" s="107"/>
      <c r="C54" s="109"/>
      <c r="D54" s="10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104" t="s">
        <v>7</v>
      </c>
      <c r="B61" s="106">
        <v>0</v>
      </c>
      <c r="C61" s="108"/>
      <c r="D61" s="108"/>
    </row>
    <row r="62" spans="1:4" ht="12.75" customHeight="1">
      <c r="A62" s="105"/>
      <c r="B62" s="107"/>
      <c r="C62" s="109"/>
      <c r="D62" s="10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B15+B21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5" t="s">
        <v>9</v>
      </c>
      <c r="D70" s="95"/>
    </row>
    <row r="71" spans="1:4" ht="15.75">
      <c r="A71" s="4" t="s">
        <v>30</v>
      </c>
      <c r="B71" s="3"/>
      <c r="C71" s="110" t="s">
        <v>28</v>
      </c>
      <c r="D71" s="11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5" t="s">
        <v>22</v>
      </c>
      <c r="D75" s="95"/>
    </row>
    <row r="76" spans="2:4" ht="15.75">
      <c r="B76" s="3"/>
      <c r="C76" s="95" t="s">
        <v>23</v>
      </c>
      <c r="D76" s="95"/>
    </row>
  </sheetData>
  <sheetProtection/>
  <mergeCells count="26"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  <mergeCell ref="A53:A54"/>
    <mergeCell ref="B53:B54"/>
    <mergeCell ref="C53:C54"/>
    <mergeCell ref="D53:D54"/>
    <mergeCell ref="A21:A22"/>
    <mergeCell ref="B21:B22"/>
    <mergeCell ref="C21:C22"/>
    <mergeCell ref="D21:D22"/>
    <mergeCell ref="C70:D70"/>
    <mergeCell ref="C71:D71"/>
    <mergeCell ref="C75:D75"/>
    <mergeCell ref="C76:D76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zoomScalePageLayoutView="0" workbookViewId="0" topLeftCell="A46">
      <selection activeCell="B22" sqref="B22:D2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 customHeight="1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 customHeight="1">
      <c r="A13" s="102"/>
      <c r="B13" s="113"/>
      <c r="C13" s="102"/>
      <c r="D13" s="102"/>
    </row>
    <row r="14" spans="1:4" ht="12.75" customHeight="1">
      <c r="A14" s="103"/>
      <c r="B14" s="114"/>
      <c r="C14" s="103"/>
      <c r="D14" s="103"/>
    </row>
    <row r="15" spans="1:4" ht="12.75" customHeight="1">
      <c r="A15" s="104" t="s">
        <v>4</v>
      </c>
      <c r="B15" s="106">
        <f>B17</f>
        <v>0</v>
      </c>
      <c r="C15" s="108"/>
      <c r="D15" s="108"/>
    </row>
    <row r="16" spans="1:4" ht="12.75" customHeight="1">
      <c r="A16" s="105"/>
      <c r="B16" s="107"/>
      <c r="C16" s="109"/>
      <c r="D16" s="10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4" t="s">
        <v>5</v>
      </c>
      <c r="B20" s="106">
        <f>SUM(B22:B50)</f>
        <v>0</v>
      </c>
      <c r="C20" s="108"/>
      <c r="D20" s="108"/>
    </row>
    <row r="21" spans="1:4" ht="12.75" customHeight="1">
      <c r="A21" s="105"/>
      <c r="B21" s="107"/>
      <c r="C21" s="109"/>
      <c r="D21" s="109"/>
    </row>
    <row r="22" spans="1:4" ht="12.75">
      <c r="A22" s="7"/>
      <c r="B22" s="21"/>
      <c r="C22" s="7"/>
      <c r="D22" s="44"/>
    </row>
    <row r="23" spans="1:4" ht="12.75">
      <c r="A23" s="7"/>
      <c r="B23" s="8"/>
      <c r="C23" s="54"/>
      <c r="D23" s="54"/>
    </row>
    <row r="24" spans="1:4" ht="12.75">
      <c r="A24" s="7"/>
      <c r="B24" s="8"/>
      <c r="C24" s="54"/>
      <c r="D24" s="54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11" t="s">
        <v>6</v>
      </c>
      <c r="B53" s="106">
        <f>SUM(B55:B58)</f>
        <v>0</v>
      </c>
      <c r="C53" s="108"/>
      <c r="D53" s="108"/>
    </row>
    <row r="54" spans="1:4" ht="12.75" customHeight="1">
      <c r="A54" s="112"/>
      <c r="B54" s="107"/>
      <c r="C54" s="109"/>
      <c r="D54" s="10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104" t="s">
        <v>7</v>
      </c>
      <c r="B61" s="106">
        <v>0</v>
      </c>
      <c r="C61" s="108"/>
      <c r="D61" s="108"/>
    </row>
    <row r="62" spans="1:4" ht="12.75" customHeight="1">
      <c r="A62" s="105"/>
      <c r="B62" s="107"/>
      <c r="C62" s="109"/>
      <c r="D62" s="10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5" t="s">
        <v>9</v>
      </c>
      <c r="D70" s="95"/>
    </row>
    <row r="71" spans="1:4" ht="15.75">
      <c r="A71" s="4" t="s">
        <v>30</v>
      </c>
      <c r="B71" s="3"/>
      <c r="C71" s="110" t="s">
        <v>13</v>
      </c>
      <c r="D71" s="11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5" t="s">
        <v>22</v>
      </c>
      <c r="D75" s="95"/>
    </row>
    <row r="76" spans="2:4" ht="15.75">
      <c r="B76" s="3"/>
      <c r="C76" s="95" t="s">
        <v>23</v>
      </c>
      <c r="D76" s="95"/>
    </row>
  </sheetData>
  <sheetProtection/>
  <mergeCells count="26">
    <mergeCell ref="C70:D70"/>
    <mergeCell ref="C71:D71"/>
    <mergeCell ref="C75:D75"/>
    <mergeCell ref="C76:D76"/>
    <mergeCell ref="A53:A54"/>
    <mergeCell ref="B53:B54"/>
    <mergeCell ref="C53:C54"/>
    <mergeCell ref="D53:D54"/>
    <mergeCell ref="A61:A62"/>
    <mergeCell ref="B61:B62"/>
    <mergeCell ref="C61:C62"/>
    <mergeCell ref="D61:D62"/>
    <mergeCell ref="A15:A16"/>
    <mergeCell ref="B15:B16"/>
    <mergeCell ref="C15:C16"/>
    <mergeCell ref="D15:D16"/>
    <mergeCell ref="A20:A21"/>
    <mergeCell ref="B20:B21"/>
    <mergeCell ref="C20:C21"/>
    <mergeCell ref="D20:D21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zoomScalePageLayoutView="0" workbookViewId="0" topLeftCell="A1">
      <selection activeCell="B24" sqref="B24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8.00390625" style="0" customWidth="1"/>
    <col min="4" max="4" width="31.421875" style="0" customWidth="1"/>
  </cols>
  <sheetData>
    <row r="4" spans="1:4" ht="15.75">
      <c r="A4" s="95" t="s">
        <v>10</v>
      </c>
      <c r="B4" s="95"/>
      <c r="C4" s="95"/>
      <c r="D4" s="95"/>
    </row>
    <row r="5" spans="1:4" ht="15.75">
      <c r="A5" s="95" t="s">
        <v>11</v>
      </c>
      <c r="B5" s="95"/>
      <c r="C5" s="95"/>
      <c r="D5" s="95"/>
    </row>
    <row r="10" spans="1:4" ht="12.75">
      <c r="A10" s="101" t="s">
        <v>0</v>
      </c>
      <c r="B10" s="101" t="s">
        <v>1</v>
      </c>
      <c r="C10" s="101" t="s">
        <v>2</v>
      </c>
      <c r="D10" s="101" t="s">
        <v>3</v>
      </c>
    </row>
    <row r="11" spans="1:4" ht="12.75">
      <c r="A11" s="102"/>
      <c r="B11" s="113"/>
      <c r="C11" s="102"/>
      <c r="D11" s="102"/>
    </row>
    <row r="12" spans="1:4" ht="12.75">
      <c r="A12" s="103"/>
      <c r="B12" s="114"/>
      <c r="C12" s="103"/>
      <c r="D12" s="103"/>
    </row>
    <row r="13" spans="1:4" ht="12.75">
      <c r="A13" s="104" t="s">
        <v>4</v>
      </c>
      <c r="B13" s="106">
        <v>0</v>
      </c>
      <c r="C13" s="108"/>
      <c r="D13" s="108"/>
    </row>
    <row r="14" spans="1:4" ht="12.75">
      <c r="A14" s="105"/>
      <c r="B14" s="107"/>
      <c r="C14" s="109"/>
      <c r="D14" s="109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04" t="s">
        <v>5</v>
      </c>
      <c r="B22" s="106">
        <f>B24+B25+B26+B27</f>
        <v>0</v>
      </c>
      <c r="C22" s="108"/>
      <c r="D22" s="108"/>
    </row>
    <row r="23" spans="1:4" ht="12.75">
      <c r="A23" s="105"/>
      <c r="B23" s="107"/>
      <c r="C23" s="109"/>
      <c r="D23" s="109"/>
    </row>
    <row r="24" spans="1:4" ht="12.75">
      <c r="A24" s="1"/>
      <c r="B24" s="21"/>
      <c r="C24" s="44"/>
      <c r="D24" s="18"/>
    </row>
    <row r="25" spans="1:4" ht="12.75">
      <c r="A25" s="1"/>
      <c r="B25" s="21"/>
      <c r="C25" s="44"/>
      <c r="D25" s="18"/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111" t="s">
        <v>6</v>
      </c>
      <c r="B36" s="106">
        <v>0</v>
      </c>
      <c r="C36" s="108"/>
      <c r="D36" s="108"/>
    </row>
    <row r="37" spans="1:4" ht="13.5" customHeight="1">
      <c r="A37" s="112"/>
      <c r="B37" s="107"/>
      <c r="C37" s="109"/>
      <c r="D37" s="10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04" t="s">
        <v>7</v>
      </c>
      <c r="B44" s="106">
        <v>0</v>
      </c>
      <c r="C44" s="108"/>
      <c r="D44" s="108"/>
    </row>
    <row r="45" spans="1:4" ht="12.75">
      <c r="A45" s="105"/>
      <c r="B45" s="107"/>
      <c r="C45" s="109"/>
      <c r="D45" s="109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5" t="s">
        <v>9</v>
      </c>
      <c r="D53" s="95"/>
    </row>
    <row r="54" spans="1:4" ht="15.75">
      <c r="A54" s="4" t="s">
        <v>30</v>
      </c>
      <c r="B54" s="3"/>
      <c r="C54" s="110" t="s">
        <v>13</v>
      </c>
      <c r="D54" s="110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5" t="s">
        <v>22</v>
      </c>
      <c r="D58" s="95"/>
    </row>
    <row r="59" spans="2:4" ht="15.75">
      <c r="B59" s="3"/>
      <c r="C59" s="95" t="s">
        <v>23</v>
      </c>
      <c r="D59" s="95"/>
    </row>
  </sheetData>
  <sheetProtection/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204"/>
  <sheetViews>
    <sheetView tabSelected="1" zoomScalePageLayoutView="0" workbookViewId="0" topLeftCell="A121">
      <selection activeCell="B166" sqref="B166"/>
    </sheetView>
  </sheetViews>
  <sheetFormatPr defaultColWidth="9.140625" defaultRowHeight="12.75"/>
  <cols>
    <col min="1" max="1" width="20.00390625" style="0" customWidth="1"/>
    <col min="2" max="2" width="15.140625" style="0" customWidth="1"/>
    <col min="3" max="3" width="38.28125" style="0" customWidth="1"/>
    <col min="4" max="4" width="30.0039062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 customHeight="1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 customHeight="1">
      <c r="A13" s="102"/>
      <c r="B13" s="113"/>
      <c r="C13" s="102"/>
      <c r="D13" s="102"/>
    </row>
    <row r="14" spans="1:4" ht="12.75" customHeight="1">
      <c r="A14" s="103"/>
      <c r="B14" s="114"/>
      <c r="C14" s="103"/>
      <c r="D14" s="103"/>
    </row>
    <row r="15" spans="1:4" ht="12.75" customHeight="1">
      <c r="A15" s="129" t="s">
        <v>4</v>
      </c>
      <c r="B15" s="106">
        <f>B17</f>
        <v>0</v>
      </c>
      <c r="C15" s="108"/>
      <c r="D15" s="108"/>
    </row>
    <row r="16" spans="1:4" ht="24.75" customHeight="1">
      <c r="A16" s="130"/>
      <c r="B16" s="107"/>
      <c r="C16" s="109"/>
      <c r="D16" s="10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29" t="s">
        <v>4</v>
      </c>
      <c r="B20" s="106">
        <f>SUM(B22:B168)</f>
        <v>1967552.0800000003</v>
      </c>
      <c r="C20" s="108"/>
      <c r="D20" s="108"/>
    </row>
    <row r="21" spans="1:4" ht="21.75" customHeight="1">
      <c r="A21" s="130"/>
      <c r="B21" s="107"/>
      <c r="C21" s="109"/>
      <c r="D21" s="109"/>
    </row>
    <row r="22" spans="1:4" ht="12.75">
      <c r="A22" s="7"/>
      <c r="B22" s="55">
        <v>3526.84</v>
      </c>
      <c r="C22" s="54" t="s">
        <v>106</v>
      </c>
      <c r="D22" s="54" t="s">
        <v>219</v>
      </c>
    </row>
    <row r="23" spans="1:4" ht="12.75">
      <c r="A23" s="7"/>
      <c r="B23" s="55">
        <v>8453.19</v>
      </c>
      <c r="C23" s="54" t="s">
        <v>179</v>
      </c>
      <c r="D23" s="54" t="s">
        <v>219</v>
      </c>
    </row>
    <row r="24" spans="1:4" ht="12.75">
      <c r="A24" s="7"/>
      <c r="B24" s="55">
        <v>2665.6</v>
      </c>
      <c r="C24" s="54" t="s">
        <v>162</v>
      </c>
      <c r="D24" s="54" t="s">
        <v>219</v>
      </c>
    </row>
    <row r="25" spans="1:4" ht="12.75">
      <c r="A25" s="7"/>
      <c r="B25" s="55">
        <v>1501.61</v>
      </c>
      <c r="C25" s="54" t="s">
        <v>61</v>
      </c>
      <c r="D25" s="54" t="s">
        <v>219</v>
      </c>
    </row>
    <row r="26" spans="1:4" ht="12.75">
      <c r="A26" s="7"/>
      <c r="B26" s="55">
        <v>13649.2</v>
      </c>
      <c r="C26" s="54" t="s">
        <v>163</v>
      </c>
      <c r="D26" s="54" t="s">
        <v>219</v>
      </c>
    </row>
    <row r="27" spans="1:4" ht="12.75">
      <c r="A27" s="7"/>
      <c r="B27" s="55">
        <v>750.06</v>
      </c>
      <c r="C27" s="54" t="s">
        <v>48</v>
      </c>
      <c r="D27" s="54" t="s">
        <v>220</v>
      </c>
    </row>
    <row r="28" spans="1:4" ht="12.75">
      <c r="A28" s="7"/>
      <c r="B28" s="55">
        <v>5230.5</v>
      </c>
      <c r="C28" s="54" t="s">
        <v>64</v>
      </c>
      <c r="D28" s="54" t="s">
        <v>47</v>
      </c>
    </row>
    <row r="29" spans="1:4" ht="12.75">
      <c r="A29" s="7"/>
      <c r="B29" s="55">
        <v>2570.4</v>
      </c>
      <c r="C29" s="54" t="s">
        <v>182</v>
      </c>
      <c r="D29" s="54" t="s">
        <v>47</v>
      </c>
    </row>
    <row r="30" spans="1:4" ht="12.75">
      <c r="A30" s="7"/>
      <c r="B30" s="55">
        <v>3500.29</v>
      </c>
      <c r="C30" s="54" t="s">
        <v>56</v>
      </c>
      <c r="D30" s="54" t="s">
        <v>47</v>
      </c>
    </row>
    <row r="31" spans="1:4" ht="12.75">
      <c r="A31" s="7"/>
      <c r="B31" s="55">
        <v>952</v>
      </c>
      <c r="C31" s="54" t="s">
        <v>45</v>
      </c>
      <c r="D31" s="54" t="s">
        <v>221</v>
      </c>
    </row>
    <row r="32" spans="1:4" ht="12.75">
      <c r="A32" s="7"/>
      <c r="B32" s="55">
        <v>2114.82</v>
      </c>
      <c r="C32" s="54" t="s">
        <v>44</v>
      </c>
      <c r="D32" s="54" t="s">
        <v>47</v>
      </c>
    </row>
    <row r="33" spans="1:4" ht="12.75">
      <c r="A33" s="7"/>
      <c r="B33" s="55">
        <v>59623.08</v>
      </c>
      <c r="C33" s="54" t="s">
        <v>164</v>
      </c>
      <c r="D33" s="54" t="s">
        <v>222</v>
      </c>
    </row>
    <row r="34" spans="1:4" ht="12.75">
      <c r="A34" s="7"/>
      <c r="B34" s="55">
        <v>70962.85</v>
      </c>
      <c r="C34" s="54" t="s">
        <v>165</v>
      </c>
      <c r="D34" s="54" t="s">
        <v>223</v>
      </c>
    </row>
    <row r="35" spans="1:4" ht="12.75">
      <c r="A35" s="7"/>
      <c r="B35" s="55">
        <v>249430.03</v>
      </c>
      <c r="C35" s="54" t="s">
        <v>166</v>
      </c>
      <c r="D35" s="54" t="s">
        <v>224</v>
      </c>
    </row>
    <row r="36" spans="1:4" ht="12.75">
      <c r="A36" s="7"/>
      <c r="B36" s="55">
        <v>23694.36</v>
      </c>
      <c r="C36" s="54" t="s">
        <v>167</v>
      </c>
      <c r="D36" s="54" t="s">
        <v>225</v>
      </c>
    </row>
    <row r="37" spans="1:4" ht="12.75">
      <c r="A37" s="7"/>
      <c r="B37" s="55">
        <v>524.41</v>
      </c>
      <c r="C37" s="54" t="s">
        <v>168</v>
      </c>
      <c r="D37" s="54" t="s">
        <v>57</v>
      </c>
    </row>
    <row r="38" spans="1:4" ht="12.75">
      <c r="A38" s="7"/>
      <c r="B38" s="55">
        <v>6723.11</v>
      </c>
      <c r="C38" s="54" t="s">
        <v>169</v>
      </c>
      <c r="D38" s="54" t="s">
        <v>169</v>
      </c>
    </row>
    <row r="39" spans="1:4" ht="12.75">
      <c r="A39" s="7"/>
      <c r="B39" s="55">
        <v>253.32</v>
      </c>
      <c r="C39" s="54" t="s">
        <v>169</v>
      </c>
      <c r="D39" s="54" t="s">
        <v>169</v>
      </c>
    </row>
    <row r="40" spans="1:4" ht="12.75">
      <c r="A40" s="7"/>
      <c r="B40" s="55">
        <v>5888.61</v>
      </c>
      <c r="C40" s="54" t="s">
        <v>170</v>
      </c>
      <c r="D40" s="54" t="s">
        <v>170</v>
      </c>
    </row>
    <row r="41" spans="1:4" ht="12.75">
      <c r="A41" s="7"/>
      <c r="B41" s="55">
        <v>405.79</v>
      </c>
      <c r="C41" s="54" t="s">
        <v>171</v>
      </c>
      <c r="D41" s="54" t="s">
        <v>31</v>
      </c>
    </row>
    <row r="42" spans="1:4" ht="12.75">
      <c r="A42" s="7"/>
      <c r="B42" s="55">
        <v>1583.09</v>
      </c>
      <c r="C42" s="54" t="s">
        <v>172</v>
      </c>
      <c r="D42" s="54" t="s">
        <v>31</v>
      </c>
    </row>
    <row r="43" spans="1:4" ht="12.75">
      <c r="A43" s="7"/>
      <c r="B43" s="55">
        <v>14661.89</v>
      </c>
      <c r="C43" s="54" t="s">
        <v>173</v>
      </c>
      <c r="D43" s="54" t="s">
        <v>226</v>
      </c>
    </row>
    <row r="44" spans="1:4" ht="12.75">
      <c r="A44" s="7"/>
      <c r="B44" s="55">
        <v>1250.01</v>
      </c>
      <c r="C44" s="54" t="s">
        <v>40</v>
      </c>
      <c r="D44" s="54" t="s">
        <v>227</v>
      </c>
    </row>
    <row r="45" spans="1:4" ht="12.75">
      <c r="A45" s="7"/>
      <c r="B45" s="55">
        <v>1649.06</v>
      </c>
      <c r="C45" s="54" t="s">
        <v>174</v>
      </c>
      <c r="D45" s="54" t="s">
        <v>31</v>
      </c>
    </row>
    <row r="46" spans="1:4" ht="12.75">
      <c r="A46" s="7"/>
      <c r="B46" s="55">
        <v>1083.5</v>
      </c>
      <c r="C46" s="54" t="s">
        <v>175</v>
      </c>
      <c r="D46" s="54" t="s">
        <v>31</v>
      </c>
    </row>
    <row r="47" spans="1:4" ht="12.75">
      <c r="A47" s="7"/>
      <c r="B47" s="55">
        <v>726.33</v>
      </c>
      <c r="C47" s="54" t="s">
        <v>176</v>
      </c>
      <c r="D47" s="54" t="s">
        <v>228</v>
      </c>
    </row>
    <row r="48" spans="1:4" ht="12.75">
      <c r="A48" s="7"/>
      <c r="B48" s="55">
        <v>105.79</v>
      </c>
      <c r="C48" s="54" t="s">
        <v>177</v>
      </c>
      <c r="D48" s="54" t="s">
        <v>31</v>
      </c>
    </row>
    <row r="49" spans="1:4" ht="12.75">
      <c r="A49" s="7"/>
      <c r="B49" s="55">
        <v>900</v>
      </c>
      <c r="C49" s="54" t="s">
        <v>178</v>
      </c>
      <c r="D49" s="54" t="s">
        <v>31</v>
      </c>
    </row>
    <row r="50" spans="1:4" ht="12.75">
      <c r="A50" s="7"/>
      <c r="B50" s="55">
        <v>2828.2</v>
      </c>
      <c r="C50" s="54" t="s">
        <v>106</v>
      </c>
      <c r="D50" s="54" t="s">
        <v>47</v>
      </c>
    </row>
    <row r="51" spans="1:4" ht="12.75">
      <c r="A51" s="7"/>
      <c r="B51" s="55">
        <v>370</v>
      </c>
      <c r="C51" s="54" t="s">
        <v>138</v>
      </c>
      <c r="D51" s="54" t="s">
        <v>31</v>
      </c>
    </row>
    <row r="52" spans="1:4" ht="12.75">
      <c r="A52" s="7"/>
      <c r="B52" s="55">
        <v>17356.99</v>
      </c>
      <c r="C52" s="54" t="s">
        <v>179</v>
      </c>
      <c r="D52" s="54" t="s">
        <v>47</v>
      </c>
    </row>
    <row r="53" spans="1:4" ht="12.75">
      <c r="A53" s="7"/>
      <c r="B53" s="55">
        <v>5747.7</v>
      </c>
      <c r="C53" s="54" t="s">
        <v>162</v>
      </c>
      <c r="D53" s="54" t="s">
        <v>47</v>
      </c>
    </row>
    <row r="54" spans="1:4" ht="12.75">
      <c r="A54" s="7"/>
      <c r="B54" s="55">
        <v>456</v>
      </c>
      <c r="C54" s="54" t="s">
        <v>180</v>
      </c>
      <c r="D54" s="54" t="s">
        <v>31</v>
      </c>
    </row>
    <row r="55" spans="1:4" ht="12.75">
      <c r="A55" s="7"/>
      <c r="B55" s="55">
        <v>3111.53</v>
      </c>
      <c r="C55" s="54" t="s">
        <v>40</v>
      </c>
      <c r="D55" s="54" t="s">
        <v>31</v>
      </c>
    </row>
    <row r="56" spans="1:4" ht="12.75">
      <c r="A56" s="7"/>
      <c r="B56" s="55">
        <v>562.51</v>
      </c>
      <c r="C56" s="54" t="s">
        <v>181</v>
      </c>
      <c r="D56" s="54" t="s">
        <v>47</v>
      </c>
    </row>
    <row r="57" spans="1:4" ht="12.75">
      <c r="A57" s="7"/>
      <c r="B57" s="55">
        <v>542.64</v>
      </c>
      <c r="C57" s="54" t="s">
        <v>183</v>
      </c>
      <c r="D57" s="54" t="s">
        <v>31</v>
      </c>
    </row>
    <row r="58" spans="1:4" ht="12.75">
      <c r="A58" s="7"/>
      <c r="B58" s="55">
        <v>16447.23</v>
      </c>
      <c r="C58" s="54" t="s">
        <v>48</v>
      </c>
      <c r="D58" s="54" t="s">
        <v>47</v>
      </c>
    </row>
    <row r="59" spans="1:4" ht="12.75">
      <c r="A59" s="7"/>
      <c r="B59" s="55">
        <v>949.62</v>
      </c>
      <c r="C59" s="54" t="s">
        <v>184</v>
      </c>
      <c r="D59" s="54" t="s">
        <v>31</v>
      </c>
    </row>
    <row r="60" spans="1:4" ht="12.75">
      <c r="A60" s="7"/>
      <c r="B60" s="55">
        <v>1785</v>
      </c>
      <c r="C60" s="54" t="s">
        <v>185</v>
      </c>
      <c r="D60" s="54" t="s">
        <v>31</v>
      </c>
    </row>
    <row r="61" spans="1:4" ht="12.75">
      <c r="A61" s="7"/>
      <c r="B61" s="55">
        <v>4483.59</v>
      </c>
      <c r="C61" s="54" t="s">
        <v>32</v>
      </c>
      <c r="D61" s="54" t="s">
        <v>47</v>
      </c>
    </row>
    <row r="62" spans="1:4" ht="12.75">
      <c r="A62" s="7"/>
      <c r="B62" s="55">
        <v>3295.72</v>
      </c>
      <c r="C62" s="54" t="s">
        <v>106</v>
      </c>
      <c r="D62" s="54" t="s">
        <v>47</v>
      </c>
    </row>
    <row r="63" spans="1:4" ht="12.75">
      <c r="A63" s="7"/>
      <c r="B63" s="55">
        <v>240.38</v>
      </c>
      <c r="C63" s="54" t="s">
        <v>186</v>
      </c>
      <c r="D63" s="54" t="s">
        <v>31</v>
      </c>
    </row>
    <row r="64" spans="1:4" ht="12.75">
      <c r="A64" s="7"/>
      <c r="B64" s="55">
        <v>2039.15</v>
      </c>
      <c r="C64" s="54" t="s">
        <v>46</v>
      </c>
      <c r="D64" s="54" t="s">
        <v>31</v>
      </c>
    </row>
    <row r="65" spans="1:4" ht="12.75">
      <c r="A65" s="7"/>
      <c r="B65" s="55">
        <v>376.54</v>
      </c>
      <c r="C65" s="54" t="s">
        <v>187</v>
      </c>
      <c r="D65" s="54" t="s">
        <v>229</v>
      </c>
    </row>
    <row r="66" spans="1:4" ht="12.75">
      <c r="A66" s="7"/>
      <c r="B66" s="55">
        <v>1071</v>
      </c>
      <c r="C66" s="54" t="s">
        <v>54</v>
      </c>
      <c r="D66" s="54" t="s">
        <v>230</v>
      </c>
    </row>
    <row r="67" spans="1:4" ht="12.75">
      <c r="A67" s="7"/>
      <c r="B67" s="55">
        <v>3570</v>
      </c>
      <c r="C67" s="54" t="s">
        <v>188</v>
      </c>
      <c r="D67" s="54" t="s">
        <v>31</v>
      </c>
    </row>
    <row r="68" spans="1:4" ht="12.75">
      <c r="A68" s="7"/>
      <c r="B68" s="55">
        <v>9817.5</v>
      </c>
      <c r="C68" s="54" t="s">
        <v>264</v>
      </c>
      <c r="D68" s="54" t="s">
        <v>31</v>
      </c>
    </row>
    <row r="69" spans="1:4" ht="12.75">
      <c r="A69" s="7"/>
      <c r="B69" s="55">
        <v>1457.75</v>
      </c>
      <c r="C69" s="54" t="s">
        <v>189</v>
      </c>
      <c r="D69" s="54" t="s">
        <v>31</v>
      </c>
    </row>
    <row r="70" spans="1:4" ht="12.75">
      <c r="A70" s="7"/>
      <c r="B70" s="55">
        <v>297.5</v>
      </c>
      <c r="C70" s="54" t="s">
        <v>190</v>
      </c>
      <c r="D70" s="54" t="s">
        <v>47</v>
      </c>
    </row>
    <row r="71" spans="1:4" ht="12.75">
      <c r="A71" s="7"/>
      <c r="B71" s="55">
        <v>1714.05</v>
      </c>
      <c r="C71" s="54" t="s">
        <v>43</v>
      </c>
      <c r="D71" s="54" t="s">
        <v>47</v>
      </c>
    </row>
    <row r="72" spans="1:4" ht="12.75">
      <c r="A72" s="7"/>
      <c r="B72" s="55">
        <v>300</v>
      </c>
      <c r="C72" s="54" t="s">
        <v>191</v>
      </c>
      <c r="D72" s="54" t="s">
        <v>31</v>
      </c>
    </row>
    <row r="73" spans="1:4" ht="12.75">
      <c r="A73" s="7"/>
      <c r="B73" s="55">
        <v>4165</v>
      </c>
      <c r="C73" s="54" t="s">
        <v>192</v>
      </c>
      <c r="D73" s="54" t="s">
        <v>31</v>
      </c>
    </row>
    <row r="74" spans="1:4" ht="12.75">
      <c r="A74" s="7"/>
      <c r="B74" s="55">
        <v>595</v>
      </c>
      <c r="C74" s="54" t="s">
        <v>193</v>
      </c>
      <c r="D74" s="54" t="s">
        <v>31</v>
      </c>
    </row>
    <row r="75" spans="1:4" ht="12.75">
      <c r="A75" s="7"/>
      <c r="B75" s="55">
        <v>12329.31</v>
      </c>
      <c r="C75" s="54" t="s">
        <v>44</v>
      </c>
      <c r="D75" s="54" t="s">
        <v>231</v>
      </c>
    </row>
    <row r="76" spans="1:4" ht="12.75">
      <c r="A76" s="7"/>
      <c r="B76" s="55">
        <v>5831</v>
      </c>
      <c r="C76" s="54" t="s">
        <v>51</v>
      </c>
      <c r="D76" s="54" t="s">
        <v>47</v>
      </c>
    </row>
    <row r="77" spans="1:4" ht="12.75">
      <c r="A77" s="7"/>
      <c r="B77" s="55">
        <v>49.98</v>
      </c>
      <c r="C77" s="54" t="s">
        <v>61</v>
      </c>
      <c r="D77" s="92" t="s">
        <v>47</v>
      </c>
    </row>
    <row r="78" spans="1:4" ht="12.75">
      <c r="A78" s="7"/>
      <c r="B78" s="55">
        <v>4287.43</v>
      </c>
      <c r="C78" s="91" t="s">
        <v>69</v>
      </c>
      <c r="D78" s="54" t="s">
        <v>47</v>
      </c>
    </row>
    <row r="79" spans="1:4" ht="12.75">
      <c r="A79" s="7"/>
      <c r="B79" s="55">
        <v>2964.5</v>
      </c>
      <c r="C79" s="54" t="s">
        <v>92</v>
      </c>
      <c r="D79" s="54" t="s">
        <v>31</v>
      </c>
    </row>
    <row r="80" spans="1:4" ht="12.75">
      <c r="A80" s="7"/>
      <c r="B80" s="55">
        <v>1785</v>
      </c>
      <c r="C80" s="54" t="s">
        <v>41</v>
      </c>
      <c r="D80" s="54" t="s">
        <v>31</v>
      </c>
    </row>
    <row r="81" spans="1:4" ht="12.75">
      <c r="A81" s="7"/>
      <c r="B81" s="55">
        <v>27.25</v>
      </c>
      <c r="C81" s="54" t="s">
        <v>49</v>
      </c>
      <c r="D81" s="54" t="s">
        <v>31</v>
      </c>
    </row>
    <row r="82" spans="1:4" ht="12.75">
      <c r="A82" s="7"/>
      <c r="B82" s="55">
        <v>5436.43</v>
      </c>
      <c r="C82" s="54" t="s">
        <v>50</v>
      </c>
      <c r="D82" s="54" t="s">
        <v>31</v>
      </c>
    </row>
    <row r="83" spans="1:4" ht="12.75">
      <c r="A83" s="7"/>
      <c r="B83" s="55">
        <v>3079.8</v>
      </c>
      <c r="C83" s="54" t="s">
        <v>194</v>
      </c>
      <c r="D83" s="54" t="s">
        <v>31</v>
      </c>
    </row>
    <row r="84" spans="1:4" ht="12.75">
      <c r="A84" s="7"/>
      <c r="B84" s="55">
        <v>2380</v>
      </c>
      <c r="C84" s="54" t="s">
        <v>195</v>
      </c>
      <c r="D84" s="54" t="s">
        <v>31</v>
      </c>
    </row>
    <row r="85" spans="1:4" ht="12.75">
      <c r="A85" s="7"/>
      <c r="B85" s="55">
        <v>1121.12</v>
      </c>
      <c r="C85" s="54" t="s">
        <v>196</v>
      </c>
      <c r="D85" s="54" t="s">
        <v>47</v>
      </c>
    </row>
    <row r="86" spans="1:4" ht="12.75">
      <c r="A86" s="7"/>
      <c r="B86" s="55">
        <v>10332.47</v>
      </c>
      <c r="C86" s="54" t="s">
        <v>232</v>
      </c>
      <c r="D86" s="54" t="s">
        <v>47</v>
      </c>
    </row>
    <row r="87" spans="1:4" ht="12.75">
      <c r="A87" s="7"/>
      <c r="B87" s="55">
        <v>4712.4</v>
      </c>
      <c r="C87" s="54" t="s">
        <v>197</v>
      </c>
      <c r="D87" s="54" t="s">
        <v>47</v>
      </c>
    </row>
    <row r="88" spans="1:4" ht="12.75">
      <c r="A88" s="7"/>
      <c r="B88" s="55">
        <v>17136</v>
      </c>
      <c r="C88" s="54" t="s">
        <v>198</v>
      </c>
      <c r="D88" s="54" t="s">
        <v>31</v>
      </c>
    </row>
    <row r="89" spans="1:4" ht="12.75">
      <c r="A89" s="7"/>
      <c r="B89" s="55">
        <v>472.59</v>
      </c>
      <c r="C89" s="54" t="s">
        <v>199</v>
      </c>
      <c r="D89" s="54" t="s">
        <v>47</v>
      </c>
    </row>
    <row r="90" spans="1:4" ht="12.75">
      <c r="A90" s="7"/>
      <c r="B90" s="55">
        <v>2307.4</v>
      </c>
      <c r="C90" s="54" t="s">
        <v>233</v>
      </c>
      <c r="D90" s="54" t="s">
        <v>234</v>
      </c>
    </row>
    <row r="91" spans="1:4" ht="12.75">
      <c r="A91" s="7"/>
      <c r="B91" s="55">
        <v>7809.78</v>
      </c>
      <c r="C91" s="54" t="s">
        <v>48</v>
      </c>
      <c r="D91" s="54" t="s">
        <v>47</v>
      </c>
    </row>
    <row r="92" spans="1:4" ht="12.75">
      <c r="A92" s="7"/>
      <c r="B92" s="55">
        <v>91820.89</v>
      </c>
      <c r="C92" s="54" t="s">
        <v>200</v>
      </c>
      <c r="D92" s="54" t="s">
        <v>235</v>
      </c>
    </row>
    <row r="93" spans="1:4" ht="12.75">
      <c r="A93" s="7"/>
      <c r="B93" s="55">
        <v>3675.07</v>
      </c>
      <c r="C93" s="54" t="s">
        <v>201</v>
      </c>
      <c r="D93" s="54" t="s">
        <v>235</v>
      </c>
    </row>
    <row r="94" spans="1:4" ht="12.75">
      <c r="A94" s="7"/>
      <c r="B94" s="55">
        <v>33686.34</v>
      </c>
      <c r="C94" s="54" t="s">
        <v>91</v>
      </c>
      <c r="D94" s="54" t="s">
        <v>235</v>
      </c>
    </row>
    <row r="95" spans="1:4" ht="12.75">
      <c r="A95" s="7"/>
      <c r="B95" s="55">
        <v>4118</v>
      </c>
      <c r="C95" s="54" t="s">
        <v>92</v>
      </c>
      <c r="D95" s="54" t="s">
        <v>235</v>
      </c>
    </row>
    <row r="96" spans="1:4" ht="12.75">
      <c r="A96" s="7"/>
      <c r="B96" s="55">
        <v>1120</v>
      </c>
      <c r="C96" s="54" t="s">
        <v>202</v>
      </c>
      <c r="D96" s="54" t="s">
        <v>235</v>
      </c>
    </row>
    <row r="97" spans="1:4" ht="12.75">
      <c r="A97" s="7"/>
      <c r="B97" s="55">
        <v>40766.86</v>
      </c>
      <c r="C97" s="54" t="s">
        <v>203</v>
      </c>
      <c r="D97" s="54" t="s">
        <v>235</v>
      </c>
    </row>
    <row r="98" spans="1:4" ht="12.75">
      <c r="A98" s="7"/>
      <c r="B98" s="55">
        <v>54397.34</v>
      </c>
      <c r="C98" s="54" t="s">
        <v>64</v>
      </c>
      <c r="D98" s="54" t="s">
        <v>67</v>
      </c>
    </row>
    <row r="99" spans="1:4" ht="12.75">
      <c r="A99" s="7"/>
      <c r="B99" s="55">
        <v>36198.42</v>
      </c>
      <c r="C99" s="54" t="s">
        <v>204</v>
      </c>
      <c r="D99" s="54" t="s">
        <v>67</v>
      </c>
    </row>
    <row r="100" spans="1:4" ht="12.75">
      <c r="A100" s="7"/>
      <c r="B100" s="55">
        <v>60684.66</v>
      </c>
      <c r="C100" s="54" t="s">
        <v>205</v>
      </c>
      <c r="D100" s="54" t="s">
        <v>67</v>
      </c>
    </row>
    <row r="101" spans="1:4" ht="12.75">
      <c r="A101" s="7"/>
      <c r="B101" s="55">
        <v>23111.72</v>
      </c>
      <c r="C101" s="54" t="s">
        <v>66</v>
      </c>
      <c r="D101" s="54" t="s">
        <v>67</v>
      </c>
    </row>
    <row r="102" spans="1:4" ht="12.75">
      <c r="A102" s="7"/>
      <c r="B102" s="55">
        <v>21150.37</v>
      </c>
      <c r="C102" s="54" t="s">
        <v>206</v>
      </c>
      <c r="D102" s="54" t="s">
        <v>67</v>
      </c>
    </row>
    <row r="103" spans="1:4" ht="12.75">
      <c r="A103" s="7"/>
      <c r="B103" s="55">
        <v>19872.2</v>
      </c>
      <c r="C103" s="54" t="s">
        <v>63</v>
      </c>
      <c r="D103" s="54" t="s">
        <v>67</v>
      </c>
    </row>
    <row r="104" spans="1:4" ht="12.75">
      <c r="A104" s="7"/>
      <c r="B104" s="55">
        <v>285.58</v>
      </c>
      <c r="C104" s="54" t="s">
        <v>207</v>
      </c>
      <c r="D104" s="54" t="s">
        <v>82</v>
      </c>
    </row>
    <row r="105" spans="1:4" ht="12.75">
      <c r="A105" s="7"/>
      <c r="B105" s="55">
        <v>51554.81</v>
      </c>
      <c r="C105" s="54" t="s">
        <v>208</v>
      </c>
      <c r="D105" s="54" t="s">
        <v>82</v>
      </c>
    </row>
    <row r="106" spans="1:4" ht="12.75">
      <c r="A106" s="7"/>
      <c r="B106" s="55">
        <v>5055.91</v>
      </c>
      <c r="C106" s="54" t="s">
        <v>143</v>
      </c>
      <c r="D106" s="54" t="s">
        <v>82</v>
      </c>
    </row>
    <row r="107" spans="1:4" ht="12.75">
      <c r="A107" s="7"/>
      <c r="B107" s="55">
        <v>15636.98</v>
      </c>
      <c r="C107" s="54" t="s">
        <v>83</v>
      </c>
      <c r="D107" s="54" t="s">
        <v>82</v>
      </c>
    </row>
    <row r="108" spans="1:4" ht="12.75">
      <c r="A108" s="7"/>
      <c r="B108" s="55">
        <v>9867.78</v>
      </c>
      <c r="C108" s="54" t="s">
        <v>270</v>
      </c>
      <c r="D108" s="54" t="s">
        <v>82</v>
      </c>
    </row>
    <row r="109" spans="1:4" ht="12.75">
      <c r="A109" s="7"/>
      <c r="B109" s="55">
        <v>15339.87</v>
      </c>
      <c r="C109" s="54" t="s">
        <v>85</v>
      </c>
      <c r="D109" s="54" t="s">
        <v>82</v>
      </c>
    </row>
    <row r="110" spans="1:4" ht="12.75">
      <c r="A110" s="7"/>
      <c r="B110" s="55">
        <v>900.17</v>
      </c>
      <c r="C110" s="54" t="s">
        <v>84</v>
      </c>
      <c r="D110" s="54" t="s">
        <v>82</v>
      </c>
    </row>
    <row r="111" spans="1:4" ht="12.75">
      <c r="A111" s="7"/>
      <c r="B111" s="55">
        <v>481.56</v>
      </c>
      <c r="C111" s="54" t="s">
        <v>209</v>
      </c>
      <c r="D111" s="54" t="s">
        <v>82</v>
      </c>
    </row>
    <row r="112" spans="1:4" ht="12.75">
      <c r="A112" s="7"/>
      <c r="B112" s="55">
        <v>10157.93</v>
      </c>
      <c r="C112" s="54" t="s">
        <v>87</v>
      </c>
      <c r="D112" s="54" t="s">
        <v>82</v>
      </c>
    </row>
    <row r="113" spans="1:4" ht="12.75">
      <c r="A113" s="7"/>
      <c r="B113" s="55">
        <v>1221.66</v>
      </c>
      <c r="C113" s="54" t="s">
        <v>210</v>
      </c>
      <c r="D113" s="54" t="s">
        <v>82</v>
      </c>
    </row>
    <row r="114" spans="1:4" ht="12.75">
      <c r="A114" s="7"/>
      <c r="B114" s="55">
        <v>1328.37</v>
      </c>
      <c r="C114" s="54" t="s">
        <v>211</v>
      </c>
      <c r="D114" s="54" t="s">
        <v>82</v>
      </c>
    </row>
    <row r="115" spans="1:4" ht="12.75">
      <c r="A115" s="7"/>
      <c r="B115" s="55">
        <v>9187.33</v>
      </c>
      <c r="C115" s="54" t="s">
        <v>86</v>
      </c>
      <c r="D115" s="54" t="s">
        <v>82</v>
      </c>
    </row>
    <row r="116" spans="1:4" ht="12.75">
      <c r="A116" s="7"/>
      <c r="B116" s="55">
        <v>101394.85</v>
      </c>
      <c r="C116" s="54" t="s">
        <v>212</v>
      </c>
      <c r="D116" s="54" t="s">
        <v>82</v>
      </c>
    </row>
    <row r="117" spans="1:4" ht="12.75">
      <c r="A117" s="7"/>
      <c r="B117" s="55">
        <v>14890.29</v>
      </c>
      <c r="C117" s="54" t="s">
        <v>265</v>
      </c>
      <c r="D117" s="54" t="s">
        <v>82</v>
      </c>
    </row>
    <row r="118" spans="1:4" ht="12.75">
      <c r="A118" s="7"/>
      <c r="B118" s="55">
        <v>753.41</v>
      </c>
      <c r="C118" s="54" t="s">
        <v>213</v>
      </c>
      <c r="D118" s="54" t="s">
        <v>82</v>
      </c>
    </row>
    <row r="119" spans="1:4" ht="12.75">
      <c r="A119" s="7"/>
      <c r="B119" s="55">
        <v>1008.47</v>
      </c>
      <c r="C119" s="54" t="s">
        <v>76</v>
      </c>
      <c r="D119" s="54" t="s">
        <v>82</v>
      </c>
    </row>
    <row r="120" spans="1:4" ht="12.75">
      <c r="A120" s="7"/>
      <c r="B120" s="55">
        <v>4650.81</v>
      </c>
      <c r="C120" s="54" t="s">
        <v>214</v>
      </c>
      <c r="D120" s="54" t="s">
        <v>82</v>
      </c>
    </row>
    <row r="121" spans="1:4" ht="12.75">
      <c r="A121" s="7"/>
      <c r="B121" s="55">
        <v>4493.13</v>
      </c>
      <c r="C121" s="54" t="s">
        <v>77</v>
      </c>
      <c r="D121" s="54" t="s">
        <v>82</v>
      </c>
    </row>
    <row r="122" spans="1:4" ht="12.75">
      <c r="A122" s="7"/>
      <c r="B122" s="55">
        <v>1651.72</v>
      </c>
      <c r="C122" s="54" t="s">
        <v>215</v>
      </c>
      <c r="D122" s="54" t="s">
        <v>81</v>
      </c>
    </row>
    <row r="123" spans="1:4" ht="12.75">
      <c r="A123" s="7"/>
      <c r="B123" s="55">
        <v>1776.67</v>
      </c>
      <c r="C123" s="54" t="s">
        <v>216</v>
      </c>
      <c r="D123" s="54" t="s">
        <v>81</v>
      </c>
    </row>
    <row r="124" spans="1:4" ht="12.75">
      <c r="A124" s="7"/>
      <c r="B124" s="55">
        <v>124.95</v>
      </c>
      <c r="C124" s="54" t="s">
        <v>266</v>
      </c>
      <c r="D124" s="54" t="s">
        <v>81</v>
      </c>
    </row>
    <row r="125" spans="1:4" ht="12.75">
      <c r="A125" s="7"/>
      <c r="B125" s="55">
        <v>3039.02</v>
      </c>
      <c r="C125" s="54" t="s">
        <v>217</v>
      </c>
      <c r="D125" s="54" t="s">
        <v>81</v>
      </c>
    </row>
    <row r="126" spans="1:4" ht="12.75">
      <c r="A126" s="7"/>
      <c r="B126" s="55">
        <v>2201.5</v>
      </c>
      <c r="C126" s="54" t="s">
        <v>71</v>
      </c>
      <c r="D126" s="54" t="s">
        <v>81</v>
      </c>
    </row>
    <row r="127" spans="1:4" ht="12.75">
      <c r="A127" s="7"/>
      <c r="B127" s="55">
        <v>69.97</v>
      </c>
      <c r="C127" s="54" t="s">
        <v>218</v>
      </c>
      <c r="D127" s="54" t="s">
        <v>81</v>
      </c>
    </row>
    <row r="128" spans="1:4" ht="12.75">
      <c r="A128" s="7"/>
      <c r="B128" s="55">
        <v>4908.27</v>
      </c>
      <c r="C128" s="54" t="s">
        <v>78</v>
      </c>
      <c r="D128" s="54" t="s">
        <v>81</v>
      </c>
    </row>
    <row r="129" spans="1:4" ht="12.75">
      <c r="A129" s="7"/>
      <c r="B129" s="55">
        <v>13304.2</v>
      </c>
      <c r="C129" s="54" t="s">
        <v>73</v>
      </c>
      <c r="D129" s="54" t="s">
        <v>81</v>
      </c>
    </row>
    <row r="130" spans="1:4" ht="12.75">
      <c r="A130" s="7"/>
      <c r="B130" s="55">
        <v>964.15</v>
      </c>
      <c r="C130" s="54" t="s">
        <v>238</v>
      </c>
      <c r="D130" s="54" t="s">
        <v>150</v>
      </c>
    </row>
    <row r="131" spans="1:4" ht="12.75">
      <c r="A131" s="7"/>
      <c r="B131" s="55">
        <v>7259</v>
      </c>
      <c r="C131" s="54" t="s">
        <v>155</v>
      </c>
      <c r="D131" s="54" t="s">
        <v>150</v>
      </c>
    </row>
    <row r="132" spans="1:4" ht="12.75">
      <c r="A132" s="7"/>
      <c r="B132" s="55">
        <v>30346.19</v>
      </c>
      <c r="C132" s="54" t="s">
        <v>41</v>
      </c>
      <c r="D132" s="54" t="s">
        <v>150</v>
      </c>
    </row>
    <row r="133" spans="1:4" ht="12.75">
      <c r="A133" s="7"/>
      <c r="B133" s="55">
        <v>21844.83</v>
      </c>
      <c r="C133" s="54" t="s">
        <v>236</v>
      </c>
      <c r="D133" s="54" t="s">
        <v>150</v>
      </c>
    </row>
    <row r="134" spans="1:4" ht="12.75">
      <c r="A134" s="7"/>
      <c r="B134" s="55">
        <v>13209</v>
      </c>
      <c r="C134" s="54" t="s">
        <v>237</v>
      </c>
      <c r="D134" s="54" t="s">
        <v>150</v>
      </c>
    </row>
    <row r="135" spans="1:4" ht="12.75">
      <c r="A135" s="7"/>
      <c r="B135" s="55">
        <v>71057.28</v>
      </c>
      <c r="C135" s="54" t="s">
        <v>125</v>
      </c>
      <c r="D135" s="54" t="s">
        <v>150</v>
      </c>
    </row>
    <row r="136" spans="1:4" ht="12.75">
      <c r="A136" s="7"/>
      <c r="B136" s="55">
        <v>20644.36</v>
      </c>
      <c r="C136" s="54" t="s">
        <v>239</v>
      </c>
      <c r="D136" s="54" t="s">
        <v>116</v>
      </c>
    </row>
    <row r="137" spans="1:4" ht="12.75">
      <c r="A137" s="7"/>
      <c r="B137" s="55">
        <v>113099.26</v>
      </c>
      <c r="C137" s="54" t="s">
        <v>239</v>
      </c>
      <c r="D137" s="54" t="s">
        <v>116</v>
      </c>
    </row>
    <row r="138" spans="1:4" ht="12.75">
      <c r="A138" s="7"/>
      <c r="B138" s="55">
        <v>695</v>
      </c>
      <c r="C138" s="54" t="s">
        <v>48</v>
      </c>
      <c r="D138" s="54" t="s">
        <v>116</v>
      </c>
    </row>
    <row r="139" spans="1:4" ht="12.75">
      <c r="A139" s="7"/>
      <c r="B139" s="55">
        <v>13899.2</v>
      </c>
      <c r="C139" s="54" t="s">
        <v>200</v>
      </c>
      <c r="D139" s="54" t="s">
        <v>116</v>
      </c>
    </row>
    <row r="140" spans="1:4" ht="12.75">
      <c r="A140" s="7"/>
      <c r="B140" s="55">
        <v>3803.57</v>
      </c>
      <c r="C140" s="54" t="s">
        <v>54</v>
      </c>
      <c r="D140" s="54" t="s">
        <v>116</v>
      </c>
    </row>
    <row r="141" spans="1:4" ht="12.75">
      <c r="A141" s="7"/>
      <c r="B141" s="55">
        <v>669.99</v>
      </c>
      <c r="C141" s="54" t="s">
        <v>33</v>
      </c>
      <c r="D141" s="54" t="s">
        <v>116</v>
      </c>
    </row>
    <row r="142" spans="1:4" ht="12.75">
      <c r="A142" s="7"/>
      <c r="B142" s="55">
        <v>5134.41</v>
      </c>
      <c r="C142" s="54" t="s">
        <v>240</v>
      </c>
      <c r="D142" s="54" t="s">
        <v>116</v>
      </c>
    </row>
    <row r="143" spans="1:4" ht="12.75">
      <c r="A143" s="7"/>
      <c r="B143" s="55">
        <v>1605.1</v>
      </c>
      <c r="C143" s="54" t="s">
        <v>44</v>
      </c>
      <c r="D143" s="54" t="s">
        <v>116</v>
      </c>
    </row>
    <row r="144" spans="1:4" ht="12.75">
      <c r="A144" s="7"/>
      <c r="B144" s="55">
        <v>468.86</v>
      </c>
      <c r="C144" s="54" t="s">
        <v>241</v>
      </c>
      <c r="D144" s="54" t="s">
        <v>116</v>
      </c>
    </row>
    <row r="145" spans="1:4" ht="12.75">
      <c r="A145" s="7"/>
      <c r="B145" s="55">
        <v>428.4</v>
      </c>
      <c r="C145" s="54" t="s">
        <v>242</v>
      </c>
      <c r="D145" s="54" t="s">
        <v>116</v>
      </c>
    </row>
    <row r="146" spans="1:4" ht="12.75">
      <c r="A146" s="7"/>
      <c r="B146" s="55">
        <v>4462.5</v>
      </c>
      <c r="C146" s="54" t="s">
        <v>243</v>
      </c>
      <c r="D146" s="54" t="s">
        <v>116</v>
      </c>
    </row>
    <row r="147" spans="1:4" ht="12.75">
      <c r="A147" s="7"/>
      <c r="B147" s="55">
        <v>1279.99</v>
      </c>
      <c r="C147" s="54" t="s">
        <v>244</v>
      </c>
      <c r="D147" s="54" t="s">
        <v>116</v>
      </c>
    </row>
    <row r="148" spans="1:4" ht="12.75">
      <c r="A148" s="7"/>
      <c r="B148" s="55">
        <v>4748.1</v>
      </c>
      <c r="C148" s="54" t="s">
        <v>245</v>
      </c>
      <c r="D148" s="54" t="s">
        <v>116</v>
      </c>
    </row>
    <row r="149" spans="1:4" ht="12.75">
      <c r="A149" s="7"/>
      <c r="B149" s="55">
        <v>11400</v>
      </c>
      <c r="C149" s="54" t="s">
        <v>246</v>
      </c>
      <c r="D149" s="54" t="s">
        <v>268</v>
      </c>
    </row>
    <row r="150" spans="1:4" ht="12.75">
      <c r="A150" s="7"/>
      <c r="B150" s="55">
        <v>1071</v>
      </c>
      <c r="C150" s="54" t="s">
        <v>247</v>
      </c>
      <c r="D150" s="54" t="s">
        <v>268</v>
      </c>
    </row>
    <row r="151" spans="1:4" ht="12.75">
      <c r="A151" s="7"/>
      <c r="B151" s="55">
        <v>8151.5</v>
      </c>
      <c r="C151" s="54" t="s">
        <v>248</v>
      </c>
      <c r="D151" s="54" t="s">
        <v>269</v>
      </c>
    </row>
    <row r="152" spans="1:4" ht="12.75">
      <c r="A152" s="7"/>
      <c r="B152" s="55">
        <v>67110.05</v>
      </c>
      <c r="C152" s="54" t="s">
        <v>249</v>
      </c>
      <c r="D152" s="54" t="s">
        <v>269</v>
      </c>
    </row>
    <row r="153" spans="1:4" ht="12.75">
      <c r="A153" s="7"/>
      <c r="B153" s="55">
        <v>6664</v>
      </c>
      <c r="C153" s="54" t="s">
        <v>89</v>
      </c>
      <c r="D153" s="54" t="s">
        <v>269</v>
      </c>
    </row>
    <row r="154" spans="1:4" ht="12.75">
      <c r="A154" s="7"/>
      <c r="B154" s="55">
        <v>100</v>
      </c>
      <c r="C154" s="54" t="s">
        <v>145</v>
      </c>
      <c r="D154" s="54" t="s">
        <v>269</v>
      </c>
    </row>
    <row r="155" spans="1:4" ht="12.75">
      <c r="A155" s="7"/>
      <c r="B155" s="55">
        <v>1600</v>
      </c>
      <c r="C155" s="54" t="s">
        <v>250</v>
      </c>
      <c r="D155" s="54" t="s">
        <v>269</v>
      </c>
    </row>
    <row r="156" spans="1:4" ht="12.75">
      <c r="A156" s="7"/>
      <c r="B156" s="55">
        <v>52110.1</v>
      </c>
      <c r="C156" s="54" t="s">
        <v>78</v>
      </c>
      <c r="D156" s="54" t="s">
        <v>269</v>
      </c>
    </row>
    <row r="157" spans="1:4" ht="12.75">
      <c r="A157" s="7"/>
      <c r="B157" s="55">
        <v>70894.25</v>
      </c>
      <c r="C157" s="54" t="s">
        <v>251</v>
      </c>
      <c r="D157" s="54" t="s">
        <v>269</v>
      </c>
    </row>
    <row r="158" spans="1:4" ht="12.75">
      <c r="A158" s="7"/>
      <c r="B158" s="55">
        <v>87875.55</v>
      </c>
      <c r="C158" s="54" t="s">
        <v>252</v>
      </c>
      <c r="D158" s="54" t="s">
        <v>269</v>
      </c>
    </row>
    <row r="159" spans="1:4" ht="12.75">
      <c r="A159" s="7"/>
      <c r="B159" s="55">
        <v>1545.81</v>
      </c>
      <c r="C159" s="54" t="s">
        <v>253</v>
      </c>
      <c r="D159" s="54" t="s">
        <v>269</v>
      </c>
    </row>
    <row r="160" spans="1:4" ht="12.75">
      <c r="A160" s="7"/>
      <c r="B160" s="55">
        <v>7854</v>
      </c>
      <c r="C160" s="54" t="s">
        <v>254</v>
      </c>
      <c r="D160" s="54" t="s">
        <v>269</v>
      </c>
    </row>
    <row r="161" spans="1:4" ht="12.75">
      <c r="A161" s="7"/>
      <c r="B161" s="55">
        <v>7229.25</v>
      </c>
      <c r="C161" s="54" t="s">
        <v>255</v>
      </c>
      <c r="D161" s="54" t="s">
        <v>269</v>
      </c>
    </row>
    <row r="162" spans="1:4" ht="12.75">
      <c r="A162" s="7"/>
      <c r="B162" s="55">
        <v>600</v>
      </c>
      <c r="C162" s="54" t="s">
        <v>267</v>
      </c>
      <c r="D162" s="54" t="s">
        <v>31</v>
      </c>
    </row>
    <row r="163" spans="1:4" ht="12.75">
      <c r="A163" s="7"/>
      <c r="B163" s="55">
        <v>8250</v>
      </c>
      <c r="C163" s="54" t="s">
        <v>261</v>
      </c>
      <c r="D163" s="54" t="s">
        <v>31</v>
      </c>
    </row>
    <row r="164" spans="1:4" ht="12.75">
      <c r="A164" s="7"/>
      <c r="B164" s="55">
        <v>1567.5</v>
      </c>
      <c r="C164" s="54" t="s">
        <v>261</v>
      </c>
      <c r="D164" s="54" t="s">
        <v>31</v>
      </c>
    </row>
    <row r="165" spans="1:4" ht="12.75">
      <c r="A165" s="7"/>
      <c r="B165" s="73">
        <v>2000</v>
      </c>
      <c r="C165" s="64" t="s">
        <v>274</v>
      </c>
      <c r="D165" s="64" t="s">
        <v>275</v>
      </c>
    </row>
    <row r="166" spans="1:4" ht="12.75">
      <c r="A166" s="7"/>
      <c r="B166" s="55"/>
      <c r="C166" s="54"/>
      <c r="D166" s="54"/>
    </row>
    <row r="167" spans="1:4" ht="12.75">
      <c r="A167" s="7"/>
      <c r="B167" s="55"/>
      <c r="C167" s="54"/>
      <c r="D167" s="54"/>
    </row>
    <row r="168" spans="1:4" ht="12.75">
      <c r="A168" s="7"/>
      <c r="B168" s="55"/>
      <c r="C168" s="54"/>
      <c r="D168" s="54"/>
    </row>
    <row r="169" spans="1:4" ht="12.75">
      <c r="A169" s="1"/>
      <c r="B169" s="2"/>
      <c r="C169" s="1"/>
      <c r="D169" s="1"/>
    </row>
    <row r="170" spans="1:4" ht="12.75">
      <c r="A170" s="1"/>
      <c r="B170" s="2"/>
      <c r="C170" s="1"/>
      <c r="D170" s="1"/>
    </row>
    <row r="171" spans="1:4" ht="12.75" customHeight="1">
      <c r="A171" s="111" t="s">
        <v>6</v>
      </c>
      <c r="B171" s="106">
        <f>SUM(B173:B176)</f>
        <v>0</v>
      </c>
      <c r="C171" s="108"/>
      <c r="D171" s="108"/>
    </row>
    <row r="172" spans="1:4" ht="18.75" customHeight="1">
      <c r="A172" s="112"/>
      <c r="B172" s="107"/>
      <c r="C172" s="109"/>
      <c r="D172" s="109"/>
    </row>
    <row r="173" spans="1:4" ht="12.75">
      <c r="A173" s="1"/>
      <c r="B173" s="2"/>
      <c r="C173" s="1"/>
      <c r="D173" s="1"/>
    </row>
    <row r="174" spans="1:4" ht="12.75">
      <c r="A174" s="1"/>
      <c r="B174" s="2"/>
      <c r="C174" s="1"/>
      <c r="D174" s="1"/>
    </row>
    <row r="175" spans="1:4" ht="12.75">
      <c r="A175" s="1"/>
      <c r="B175" s="2"/>
      <c r="C175" s="1"/>
      <c r="D175" s="1"/>
    </row>
    <row r="176" spans="1:4" ht="12.75">
      <c r="A176" s="1"/>
      <c r="B176" s="2"/>
      <c r="C176" s="1"/>
      <c r="D176" s="1"/>
    </row>
    <row r="177" spans="1:4" ht="12.75">
      <c r="A177" s="1"/>
      <c r="B177" s="2"/>
      <c r="C177" s="1"/>
      <c r="D177" s="1"/>
    </row>
    <row r="178" spans="1:4" ht="12.75">
      <c r="A178" s="1"/>
      <c r="B178" s="2"/>
      <c r="C178" s="1"/>
      <c r="D178" s="1"/>
    </row>
    <row r="179" spans="1:4" ht="12.75" customHeight="1">
      <c r="A179" s="111" t="s">
        <v>7</v>
      </c>
      <c r="B179" s="106">
        <f>SUM(B181:B193)</f>
        <v>364431.47</v>
      </c>
      <c r="C179" s="108"/>
      <c r="D179" s="108"/>
    </row>
    <row r="180" spans="1:4" ht="24.75" customHeight="1">
      <c r="A180" s="112"/>
      <c r="B180" s="107"/>
      <c r="C180" s="109"/>
      <c r="D180" s="109"/>
    </row>
    <row r="181" spans="1:4" ht="21.75" customHeight="1">
      <c r="A181" s="23"/>
      <c r="B181" s="90">
        <v>71649.49</v>
      </c>
      <c r="C181" s="43" t="s">
        <v>256</v>
      </c>
      <c r="D181" s="43" t="s">
        <v>151</v>
      </c>
    </row>
    <row r="182" spans="1:4" ht="12.75" customHeight="1">
      <c r="A182" s="23"/>
      <c r="B182" s="90">
        <v>80920</v>
      </c>
      <c r="C182" s="43" t="s">
        <v>257</v>
      </c>
      <c r="D182" s="43" t="s">
        <v>151</v>
      </c>
    </row>
    <row r="183" spans="1:4" ht="12.75" customHeight="1">
      <c r="A183" s="23"/>
      <c r="B183" s="90">
        <v>5811.67</v>
      </c>
      <c r="C183" s="43" t="s">
        <v>54</v>
      </c>
      <c r="D183" s="43" t="s">
        <v>80</v>
      </c>
    </row>
    <row r="184" spans="1:4" ht="12.75" customHeight="1">
      <c r="A184" s="23"/>
      <c r="B184" s="90">
        <v>4760</v>
      </c>
      <c r="C184" s="43" t="s">
        <v>258</v>
      </c>
      <c r="D184" s="43" t="s">
        <v>80</v>
      </c>
    </row>
    <row r="185" spans="1:4" ht="12.75" customHeight="1">
      <c r="A185" s="23"/>
      <c r="B185" s="90">
        <v>11900</v>
      </c>
      <c r="C185" s="43" t="s">
        <v>52</v>
      </c>
      <c r="D185" s="43" t="s">
        <v>80</v>
      </c>
    </row>
    <row r="186" spans="1:4" ht="12.75" customHeight="1">
      <c r="A186" s="23"/>
      <c r="B186" s="90">
        <v>11995.02</v>
      </c>
      <c r="C186" s="43" t="s">
        <v>54</v>
      </c>
      <c r="D186" s="43" t="s">
        <v>80</v>
      </c>
    </row>
    <row r="187" spans="1:4" ht="12.75" customHeight="1">
      <c r="A187" s="23"/>
      <c r="B187" s="90">
        <v>2833.7</v>
      </c>
      <c r="C187" s="43" t="s">
        <v>43</v>
      </c>
      <c r="D187" s="43" t="s">
        <v>80</v>
      </c>
    </row>
    <row r="188" spans="1:4" ht="12.75" customHeight="1">
      <c r="A188" s="23"/>
      <c r="B188" s="90">
        <v>5457.34</v>
      </c>
      <c r="C188" s="43" t="s">
        <v>50</v>
      </c>
      <c r="D188" s="43" t="s">
        <v>80</v>
      </c>
    </row>
    <row r="189" spans="1:4" ht="12.75" customHeight="1">
      <c r="A189" s="23"/>
      <c r="B189" s="90">
        <v>11900</v>
      </c>
      <c r="C189" s="58" t="s">
        <v>259</v>
      </c>
      <c r="D189" s="43" t="s">
        <v>235</v>
      </c>
    </row>
    <row r="190" spans="1:4" ht="12.75" customHeight="1">
      <c r="A190" s="23"/>
      <c r="B190" s="90">
        <v>93195</v>
      </c>
      <c r="C190" s="58" t="s">
        <v>260</v>
      </c>
      <c r="D190" s="43" t="s">
        <v>235</v>
      </c>
    </row>
    <row r="191" spans="1:4" ht="12.75" customHeight="1">
      <c r="A191" s="23"/>
      <c r="B191" s="90">
        <v>8550</v>
      </c>
      <c r="C191" s="58" t="s">
        <v>260</v>
      </c>
      <c r="D191" s="43" t="s">
        <v>235</v>
      </c>
    </row>
    <row r="192" spans="1:4" ht="12.75" customHeight="1">
      <c r="A192" s="23"/>
      <c r="B192" s="90">
        <v>52559.25</v>
      </c>
      <c r="C192" s="58" t="s">
        <v>262</v>
      </c>
      <c r="D192" s="43" t="s">
        <v>235</v>
      </c>
    </row>
    <row r="193" spans="1:4" ht="12.75" customHeight="1">
      <c r="A193" s="23"/>
      <c r="B193" s="90">
        <v>2900</v>
      </c>
      <c r="C193" s="58" t="s">
        <v>263</v>
      </c>
      <c r="D193" s="43" t="s">
        <v>235</v>
      </c>
    </row>
    <row r="194" spans="1:4" ht="12.75">
      <c r="A194" s="1"/>
      <c r="B194" s="2"/>
      <c r="C194" s="1"/>
      <c r="D194" s="1"/>
    </row>
    <row r="195" spans="1:4" ht="15.75">
      <c r="A195" s="9" t="s">
        <v>12</v>
      </c>
      <c r="B195" s="10">
        <f>B20+B179</f>
        <v>2331983.5500000003</v>
      </c>
      <c r="C195" s="9"/>
      <c r="D195" s="9"/>
    </row>
    <row r="196" ht="12.75">
      <c r="B196" s="3"/>
    </row>
    <row r="197" ht="12.75">
      <c r="B197" s="3"/>
    </row>
    <row r="198" spans="1:4" ht="15.75">
      <c r="A198" s="5" t="s">
        <v>8</v>
      </c>
      <c r="B198" s="3"/>
      <c r="C198" s="95" t="s">
        <v>9</v>
      </c>
      <c r="D198" s="95"/>
    </row>
    <row r="199" spans="1:4" ht="15.75">
      <c r="A199" s="4" t="s">
        <v>30</v>
      </c>
      <c r="B199" s="3"/>
      <c r="C199" s="110" t="s">
        <v>20</v>
      </c>
      <c r="D199" s="110"/>
    </row>
    <row r="200" ht="12.75">
      <c r="B200" s="3"/>
    </row>
    <row r="201" ht="12.75">
      <c r="B201" s="3"/>
    </row>
    <row r="202" ht="12.75">
      <c r="B202" s="3"/>
    </row>
    <row r="203" spans="2:4" ht="15.75">
      <c r="B203" s="3"/>
      <c r="C203" s="95" t="s">
        <v>22</v>
      </c>
      <c r="D203" s="95"/>
    </row>
    <row r="204" spans="2:4" ht="15.75">
      <c r="B204" s="3"/>
      <c r="C204" s="95" t="s">
        <v>23</v>
      </c>
      <c r="D204" s="95"/>
    </row>
  </sheetData>
  <sheetProtection/>
  <mergeCells count="26">
    <mergeCell ref="C198:D198"/>
    <mergeCell ref="C199:D199"/>
    <mergeCell ref="C203:D203"/>
    <mergeCell ref="C204:D204"/>
    <mergeCell ref="A171:A172"/>
    <mergeCell ref="B171:B172"/>
    <mergeCell ref="C171:C172"/>
    <mergeCell ref="D171:D172"/>
    <mergeCell ref="A179:A180"/>
    <mergeCell ref="B179:B180"/>
    <mergeCell ref="C179:C180"/>
    <mergeCell ref="D179:D180"/>
    <mergeCell ref="A15:A16"/>
    <mergeCell ref="B15:B16"/>
    <mergeCell ref="C15:C16"/>
    <mergeCell ref="D15:D16"/>
    <mergeCell ref="A20:A21"/>
    <mergeCell ref="B20:B21"/>
    <mergeCell ref="C20:C21"/>
    <mergeCell ref="D20:D21"/>
    <mergeCell ref="A6:D6"/>
    <mergeCell ref="A7:D7"/>
    <mergeCell ref="A12:A14"/>
    <mergeCell ref="B12:B14"/>
    <mergeCell ref="C12:C14"/>
    <mergeCell ref="D12:D14"/>
  </mergeCells>
  <hyperlinks>
    <hyperlink ref="C78" r:id="rId1" display="CO@CO CONSUMER"/>
  </hyperlinks>
  <printOptions/>
  <pageMargins left="0.75" right="0.75" top="1" bottom="1" header="0.5" footer="0.5"/>
  <pageSetup horizontalDpi="600" verticalDpi="600" orientation="portrait" paperSize="9" scale="80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zoomScalePageLayoutView="0" workbookViewId="0" topLeftCell="A4">
      <selection activeCell="B23" sqref="B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 customHeight="1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 customHeight="1">
      <c r="A13" s="102"/>
      <c r="B13" s="113"/>
      <c r="C13" s="102"/>
      <c r="D13" s="102"/>
    </row>
    <row r="14" spans="1:4" ht="12.75" customHeight="1">
      <c r="A14" s="103"/>
      <c r="B14" s="114"/>
      <c r="C14" s="103"/>
      <c r="D14" s="103"/>
    </row>
    <row r="15" spans="1:4" ht="12.75" customHeight="1">
      <c r="A15" s="104" t="s">
        <v>4</v>
      </c>
      <c r="B15" s="106">
        <f>B17</f>
        <v>0</v>
      </c>
      <c r="C15" s="108"/>
      <c r="D15" s="108"/>
    </row>
    <row r="16" spans="1:4" ht="12.75" customHeight="1">
      <c r="A16" s="105"/>
      <c r="B16" s="107"/>
      <c r="C16" s="109"/>
      <c r="D16" s="10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4" t="s">
        <v>5</v>
      </c>
      <c r="B20" s="106">
        <f>SUM(B22:B50)</f>
        <v>365</v>
      </c>
      <c r="C20" s="108"/>
      <c r="D20" s="108"/>
    </row>
    <row r="21" spans="1:4" ht="12.75" customHeight="1">
      <c r="A21" s="105"/>
      <c r="B21" s="107"/>
      <c r="C21" s="109"/>
      <c r="D21" s="109"/>
    </row>
    <row r="22" spans="1:4" ht="12.75">
      <c r="A22" s="7"/>
      <c r="B22" s="73">
        <v>365</v>
      </c>
      <c r="C22" s="64" t="s">
        <v>274</v>
      </c>
      <c r="D22" s="64" t="s">
        <v>275</v>
      </c>
    </row>
    <row r="23" spans="1:4" ht="12.75">
      <c r="A23" s="7"/>
      <c r="B23" s="8"/>
      <c r="C23" s="54"/>
      <c r="D23" s="54"/>
    </row>
    <row r="24" spans="1:4" ht="12.75">
      <c r="A24" s="7"/>
      <c r="B24" s="8"/>
      <c r="C24" s="54"/>
      <c r="D24" s="54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11" t="s">
        <v>6</v>
      </c>
      <c r="B53" s="106">
        <f>SUM(B55:B58)</f>
        <v>0</v>
      </c>
      <c r="C53" s="108"/>
      <c r="D53" s="108"/>
    </row>
    <row r="54" spans="1:4" ht="12.75" customHeight="1">
      <c r="A54" s="112"/>
      <c r="B54" s="107"/>
      <c r="C54" s="109"/>
      <c r="D54" s="10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104" t="s">
        <v>7</v>
      </c>
      <c r="B61" s="106">
        <v>0</v>
      </c>
      <c r="C61" s="108"/>
      <c r="D61" s="108"/>
    </row>
    <row r="62" spans="1:4" ht="12.75" customHeight="1">
      <c r="A62" s="105"/>
      <c r="B62" s="107"/>
      <c r="C62" s="109"/>
      <c r="D62" s="10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365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5" t="s">
        <v>9</v>
      </c>
      <c r="D70" s="95"/>
    </row>
    <row r="71" spans="1:4" ht="15.75">
      <c r="A71" s="4" t="s">
        <v>30</v>
      </c>
      <c r="B71" s="3"/>
      <c r="C71" s="110" t="s">
        <v>20</v>
      </c>
      <c r="D71" s="11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5" t="s">
        <v>22</v>
      </c>
      <c r="D75" s="95"/>
    </row>
    <row r="76" spans="2:4" ht="15.75">
      <c r="B76" s="3"/>
      <c r="C76" s="95" t="s">
        <v>23</v>
      </c>
      <c r="D76" s="95"/>
    </row>
  </sheetData>
  <sheetProtection/>
  <mergeCells count="26"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  <mergeCell ref="A53:A54"/>
    <mergeCell ref="B53:B54"/>
    <mergeCell ref="C53:C54"/>
    <mergeCell ref="D53:D54"/>
    <mergeCell ref="A20:A21"/>
    <mergeCell ref="B20:B21"/>
    <mergeCell ref="C20:C21"/>
    <mergeCell ref="D20:D21"/>
    <mergeCell ref="C70:D70"/>
    <mergeCell ref="C71:D71"/>
    <mergeCell ref="C75:D75"/>
    <mergeCell ref="C76:D76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zoomScalePageLayoutView="0" workbookViewId="0" topLeftCell="A4">
      <selection activeCell="F40" sqref="F40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 customHeight="1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 customHeight="1">
      <c r="A13" s="102"/>
      <c r="B13" s="113"/>
      <c r="C13" s="102"/>
      <c r="D13" s="102"/>
    </row>
    <row r="14" spans="1:4" ht="12.75" customHeight="1">
      <c r="A14" s="103"/>
      <c r="B14" s="114"/>
      <c r="C14" s="103"/>
      <c r="D14" s="103"/>
    </row>
    <row r="15" spans="1:4" ht="12.75" customHeight="1">
      <c r="A15" s="104" t="s">
        <v>4</v>
      </c>
      <c r="B15" s="106">
        <f>B17</f>
        <v>0</v>
      </c>
      <c r="C15" s="108"/>
      <c r="D15" s="108"/>
    </row>
    <row r="16" spans="1:4" ht="12.75" customHeight="1">
      <c r="A16" s="105"/>
      <c r="B16" s="107"/>
      <c r="C16" s="109"/>
      <c r="D16" s="10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4" t="s">
        <v>5</v>
      </c>
      <c r="B20" s="106">
        <f>SUM(B22:B50)</f>
        <v>0</v>
      </c>
      <c r="C20" s="108"/>
      <c r="D20" s="108"/>
    </row>
    <row r="21" spans="1:4" ht="12.75" customHeight="1">
      <c r="A21" s="105"/>
      <c r="B21" s="107"/>
      <c r="C21" s="109"/>
      <c r="D21" s="109"/>
    </row>
    <row r="22" spans="1:4" ht="12.75">
      <c r="A22" s="7"/>
      <c r="B22" s="55"/>
      <c r="C22" s="54"/>
      <c r="D22" s="54"/>
    </row>
    <row r="23" spans="1:4" ht="12.75">
      <c r="A23" s="7"/>
      <c r="B23" s="8"/>
      <c r="C23" s="54"/>
      <c r="D23" s="54"/>
    </row>
    <row r="24" spans="1:4" ht="12.75">
      <c r="A24" s="7"/>
      <c r="B24" s="8"/>
      <c r="C24" s="54"/>
      <c r="D24" s="54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11" t="s">
        <v>6</v>
      </c>
      <c r="B53" s="106">
        <f>SUM(B55:B58)</f>
        <v>0</v>
      </c>
      <c r="C53" s="108"/>
      <c r="D53" s="108"/>
    </row>
    <row r="54" spans="1:4" ht="12.75" customHeight="1">
      <c r="A54" s="112"/>
      <c r="B54" s="107"/>
      <c r="C54" s="109"/>
      <c r="D54" s="10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104" t="s">
        <v>7</v>
      </c>
      <c r="B61" s="106">
        <v>0</v>
      </c>
      <c r="C61" s="108"/>
      <c r="D61" s="108"/>
    </row>
    <row r="62" spans="1:4" ht="12.75" customHeight="1">
      <c r="A62" s="105"/>
      <c r="B62" s="107"/>
      <c r="C62" s="109"/>
      <c r="D62" s="10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5" t="s">
        <v>9</v>
      </c>
      <c r="D70" s="95"/>
    </row>
    <row r="71" spans="1:4" ht="15.75">
      <c r="A71" s="4" t="s">
        <v>30</v>
      </c>
      <c r="B71" s="3"/>
      <c r="C71" s="110" t="s">
        <v>20</v>
      </c>
      <c r="D71" s="11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5" t="s">
        <v>22</v>
      </c>
      <c r="D75" s="95"/>
    </row>
    <row r="76" spans="2:4" ht="15.75">
      <c r="B76" s="3"/>
      <c r="C76" s="95" t="s">
        <v>23</v>
      </c>
      <c r="D76" s="95"/>
    </row>
  </sheetData>
  <sheetProtection/>
  <mergeCells count="26">
    <mergeCell ref="C70:D70"/>
    <mergeCell ref="C71:D71"/>
    <mergeCell ref="C75:D75"/>
    <mergeCell ref="C76:D76"/>
    <mergeCell ref="A53:A54"/>
    <mergeCell ref="B53:B54"/>
    <mergeCell ref="C53:C54"/>
    <mergeCell ref="D53:D54"/>
    <mergeCell ref="A61:A62"/>
    <mergeCell ref="B61:B62"/>
    <mergeCell ref="C61:C62"/>
    <mergeCell ref="D61:D62"/>
    <mergeCell ref="A15:A16"/>
    <mergeCell ref="B15:B16"/>
    <mergeCell ref="C15:C16"/>
    <mergeCell ref="D15:D16"/>
    <mergeCell ref="A20:A21"/>
    <mergeCell ref="B20:B21"/>
    <mergeCell ref="C20:C21"/>
    <mergeCell ref="D20:D21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38.421875" style="0" customWidth="1"/>
    <col min="4" max="4" width="36.5742187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v>0</v>
      </c>
      <c r="C15" s="108"/>
      <c r="D15" s="108"/>
    </row>
    <row r="16" spans="1:4" ht="12.75">
      <c r="A16" s="105"/>
      <c r="B16" s="107"/>
      <c r="C16" s="109"/>
      <c r="D16" s="10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4" t="s">
        <v>5</v>
      </c>
      <c r="B24" s="106">
        <f>SUM(B26:B45)</f>
        <v>6313.13</v>
      </c>
      <c r="C24" s="108"/>
      <c r="D24" s="108"/>
    </row>
    <row r="25" spans="1:4" ht="12.75">
      <c r="A25" s="105"/>
      <c r="B25" s="107"/>
      <c r="C25" s="109"/>
      <c r="D25" s="109"/>
    </row>
    <row r="26" spans="1:4" ht="12.75">
      <c r="A26" s="1"/>
      <c r="B26" s="8">
        <v>1400.63</v>
      </c>
      <c r="C26" s="44" t="s">
        <v>48</v>
      </c>
      <c r="D26" s="18" t="s">
        <v>47</v>
      </c>
    </row>
    <row r="27" spans="1:4" ht="12.75">
      <c r="A27" s="1"/>
      <c r="B27" s="2">
        <v>1682</v>
      </c>
      <c r="C27" s="44" t="s">
        <v>96</v>
      </c>
      <c r="D27" s="18" t="s">
        <v>47</v>
      </c>
    </row>
    <row r="28" spans="1:4" ht="12.75">
      <c r="A28" s="1"/>
      <c r="B28" s="2">
        <v>1380</v>
      </c>
      <c r="C28" s="18" t="s">
        <v>97</v>
      </c>
      <c r="D28" s="18" t="s">
        <v>47</v>
      </c>
    </row>
    <row r="29" spans="1:4" ht="12.75">
      <c r="A29" s="1"/>
      <c r="B29" s="2">
        <v>720</v>
      </c>
      <c r="C29" s="18" t="s">
        <v>98</v>
      </c>
      <c r="D29" s="18" t="s">
        <v>47</v>
      </c>
    </row>
    <row r="30" spans="1:4" ht="12.75">
      <c r="A30" s="1"/>
      <c r="B30" s="2">
        <v>1130.5</v>
      </c>
      <c r="C30" s="1" t="s">
        <v>99</v>
      </c>
      <c r="D30" s="1" t="s">
        <v>38</v>
      </c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11" t="s">
        <v>6</v>
      </c>
      <c r="B47" s="106">
        <v>0</v>
      </c>
      <c r="C47" s="108"/>
      <c r="D47" s="108"/>
    </row>
    <row r="48" spans="1:4" ht="17.25" customHeight="1">
      <c r="A48" s="112"/>
      <c r="B48" s="107"/>
      <c r="C48" s="109"/>
      <c r="D48" s="109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04" t="s">
        <v>7</v>
      </c>
      <c r="B55" s="106">
        <v>0</v>
      </c>
      <c r="C55" s="108"/>
      <c r="D55" s="108"/>
    </row>
    <row r="56" spans="1:4" ht="12.75">
      <c r="A56" s="105"/>
      <c r="B56" s="107"/>
      <c r="C56" s="109"/>
      <c r="D56" s="109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6313.13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95" t="s">
        <v>9</v>
      </c>
      <c r="D64" s="95"/>
    </row>
    <row r="65" spans="1:4" ht="15.75">
      <c r="A65" s="4" t="s">
        <v>30</v>
      </c>
      <c r="B65" s="3"/>
      <c r="C65" s="110" t="s">
        <v>18</v>
      </c>
      <c r="D65" s="110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95" t="s">
        <v>22</v>
      </c>
      <c r="D69" s="95"/>
    </row>
    <row r="70" spans="2:4" ht="15.75">
      <c r="B70" s="3"/>
      <c r="C70" s="95" t="s">
        <v>23</v>
      </c>
      <c r="D70" s="95"/>
    </row>
  </sheetData>
  <sheetProtection/>
  <mergeCells count="26"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  <mergeCell ref="A47:A48"/>
    <mergeCell ref="B47:B48"/>
    <mergeCell ref="C47:C48"/>
    <mergeCell ref="D47:D48"/>
    <mergeCell ref="A24:A25"/>
    <mergeCell ref="B24:B25"/>
    <mergeCell ref="C24:C25"/>
    <mergeCell ref="D24:D25"/>
    <mergeCell ref="C64:D64"/>
    <mergeCell ref="C65:D65"/>
    <mergeCell ref="C69:D69"/>
    <mergeCell ref="C70:D70"/>
    <mergeCell ref="A55:A56"/>
    <mergeCell ref="B55:B56"/>
    <mergeCell ref="C55:C56"/>
    <mergeCell ref="D55:D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81"/>
  <sheetViews>
    <sheetView zoomScalePageLayoutView="0" workbookViewId="0" topLeftCell="A1">
      <selection activeCell="D68" sqref="D6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0.7109375" style="0" customWidth="1"/>
    <col min="4" max="4" width="31.5742187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v>0</v>
      </c>
      <c r="C15" s="108"/>
      <c r="D15" s="108"/>
    </row>
    <row r="16" spans="1:4" ht="12.75">
      <c r="A16" s="105"/>
      <c r="B16" s="107"/>
      <c r="C16" s="109"/>
      <c r="D16" s="10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4" t="s">
        <v>5</v>
      </c>
      <c r="B24" s="106">
        <f>SUM(B26:B57)</f>
        <v>0</v>
      </c>
      <c r="C24" s="108"/>
      <c r="D24" s="108"/>
    </row>
    <row r="25" spans="1:4" ht="12.75">
      <c r="A25" s="105"/>
      <c r="B25" s="107"/>
      <c r="C25" s="109"/>
      <c r="D25" s="109"/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1"/>
      <c r="C28" s="44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11" t="s">
        <v>6</v>
      </c>
      <c r="B58" s="106"/>
      <c r="C58" s="108"/>
      <c r="D58" s="108"/>
    </row>
    <row r="59" spans="1:4" ht="18" customHeight="1">
      <c r="A59" s="112"/>
      <c r="B59" s="107"/>
      <c r="C59" s="109"/>
      <c r="D59" s="109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04" t="s">
        <v>7</v>
      </c>
      <c r="B66" s="106">
        <f>B68+B69</f>
        <v>95514.16</v>
      </c>
      <c r="C66" s="108"/>
      <c r="D66" s="108"/>
    </row>
    <row r="67" spans="1:4" ht="12.75">
      <c r="A67" s="105"/>
      <c r="B67" s="107"/>
      <c r="C67" s="109"/>
      <c r="D67" s="109"/>
    </row>
    <row r="68" spans="1:4" ht="12.75">
      <c r="A68" s="1"/>
      <c r="B68" s="2">
        <v>95514.16</v>
      </c>
      <c r="C68" s="1" t="s">
        <v>52</v>
      </c>
      <c r="D68" s="1" t="s">
        <v>80</v>
      </c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12</v>
      </c>
      <c r="B72" s="10">
        <f>B24+B66</f>
        <v>95514.16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8</v>
      </c>
      <c r="B75" s="3"/>
      <c r="C75" s="95" t="s">
        <v>9</v>
      </c>
      <c r="D75" s="95"/>
    </row>
    <row r="76" spans="1:4" ht="15.75">
      <c r="A76" s="4" t="s">
        <v>30</v>
      </c>
      <c r="B76" s="3"/>
      <c r="C76" s="110" t="s">
        <v>16</v>
      </c>
      <c r="D76" s="110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95" t="s">
        <v>22</v>
      </c>
      <c r="D80" s="95"/>
    </row>
    <row r="81" spans="2:4" ht="15.75">
      <c r="B81" s="3"/>
      <c r="C81" s="95" t="s">
        <v>23</v>
      </c>
      <c r="D81" s="95"/>
    </row>
  </sheetData>
  <sheetProtection/>
  <mergeCells count="26"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  <mergeCell ref="A58:A59"/>
    <mergeCell ref="B58:B59"/>
    <mergeCell ref="C58:C59"/>
    <mergeCell ref="D58:D59"/>
    <mergeCell ref="A24:A25"/>
    <mergeCell ref="B24:B25"/>
    <mergeCell ref="C24:C25"/>
    <mergeCell ref="D24:D25"/>
    <mergeCell ref="C75:D75"/>
    <mergeCell ref="C76:D76"/>
    <mergeCell ref="C80:D80"/>
    <mergeCell ref="C81:D81"/>
    <mergeCell ref="A66:A67"/>
    <mergeCell ref="B66:B67"/>
    <mergeCell ref="C66:C67"/>
    <mergeCell ref="D66:D6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164"/>
  <sheetViews>
    <sheetView zoomScalePageLayoutView="0" workbookViewId="0" topLeftCell="A126">
      <selection activeCell="B151" sqref="B151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f>B17+B18</f>
        <v>0</v>
      </c>
      <c r="C15" s="108"/>
      <c r="D15" s="108"/>
    </row>
    <row r="16" spans="1:4" ht="12.75">
      <c r="A16" s="105"/>
      <c r="B16" s="107"/>
      <c r="C16" s="109"/>
      <c r="D16" s="10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4" t="s">
        <v>5</v>
      </c>
      <c r="B24" s="106">
        <f>SUM(B26:B139)</f>
        <v>6947.54</v>
      </c>
      <c r="C24" s="108"/>
      <c r="D24" s="108"/>
    </row>
    <row r="25" spans="1:4" ht="12.75">
      <c r="A25" s="105"/>
      <c r="B25" s="107"/>
      <c r="C25" s="109"/>
      <c r="D25" s="109"/>
    </row>
    <row r="26" spans="1:4" ht="12.75">
      <c r="A26" s="1"/>
      <c r="B26" s="74">
        <v>6947.54</v>
      </c>
      <c r="C26" s="43" t="s">
        <v>32</v>
      </c>
      <c r="D26" s="63" t="s">
        <v>47</v>
      </c>
    </row>
    <row r="27" spans="1:4" ht="12.75">
      <c r="A27" s="1"/>
      <c r="B27" s="74"/>
      <c r="C27" s="43"/>
      <c r="D27" s="63"/>
    </row>
    <row r="28" spans="1:4" ht="12.75">
      <c r="A28" s="1"/>
      <c r="B28" s="74"/>
      <c r="C28" s="43"/>
      <c r="D28" s="63"/>
    </row>
    <row r="29" spans="1:4" ht="12.75">
      <c r="A29" s="1"/>
      <c r="B29" s="74"/>
      <c r="C29" s="43"/>
      <c r="D29" s="63"/>
    </row>
    <row r="30" spans="1:4" ht="12.75">
      <c r="A30" s="1"/>
      <c r="B30" s="74"/>
      <c r="C30" s="43"/>
      <c r="D30" s="76"/>
    </row>
    <row r="31" spans="1:4" ht="12.75">
      <c r="A31" s="1"/>
      <c r="B31" s="74"/>
      <c r="C31" s="43"/>
      <c r="D31" s="63"/>
    </row>
    <row r="32" spans="1:4" ht="12.75">
      <c r="A32" s="1"/>
      <c r="B32" s="74"/>
      <c r="C32" s="75"/>
      <c r="D32" s="58"/>
    </row>
    <row r="33" spans="1:4" ht="12.75">
      <c r="A33" s="1"/>
      <c r="B33" s="74"/>
      <c r="C33" s="43"/>
      <c r="D33" s="76"/>
    </row>
    <row r="34" spans="1:4" ht="12.75">
      <c r="A34" s="1"/>
      <c r="B34" s="74"/>
      <c r="C34" s="58"/>
      <c r="D34" s="76"/>
    </row>
    <row r="35" spans="1:4" ht="12.75">
      <c r="A35" s="1"/>
      <c r="B35" s="21"/>
      <c r="C35" s="43"/>
      <c r="D35" s="63"/>
    </row>
    <row r="36" spans="1:4" ht="12.75">
      <c r="A36" s="1"/>
      <c r="B36" s="21"/>
      <c r="C36" s="43"/>
      <c r="D36" s="63"/>
    </row>
    <row r="37" spans="1:4" ht="12.75">
      <c r="A37" s="1"/>
      <c r="B37" s="21"/>
      <c r="C37" s="43"/>
      <c r="D37" s="63"/>
    </row>
    <row r="38" spans="1:4" ht="12.75">
      <c r="A38" s="1"/>
      <c r="B38" s="21"/>
      <c r="C38" s="43"/>
      <c r="D38" s="63"/>
    </row>
    <row r="39" spans="1:4" ht="12.75">
      <c r="A39" s="1"/>
      <c r="B39" s="21"/>
      <c r="C39" s="43"/>
      <c r="D39" s="63"/>
    </row>
    <row r="40" spans="1:4" ht="12.75">
      <c r="A40" s="1"/>
      <c r="B40" s="21"/>
      <c r="C40" s="43"/>
      <c r="D40" s="63"/>
    </row>
    <row r="41" spans="1:4" ht="12.75">
      <c r="A41" s="1"/>
      <c r="B41" s="21"/>
      <c r="C41" s="44"/>
      <c r="D41" s="63"/>
    </row>
    <row r="42" spans="1:4" ht="12.75">
      <c r="A42" s="1"/>
      <c r="B42" s="21"/>
      <c r="C42" s="44"/>
      <c r="D42" s="63"/>
    </row>
    <row r="43" spans="1:4" ht="12.75">
      <c r="A43" s="1"/>
      <c r="B43" s="21"/>
      <c r="C43" s="44"/>
      <c r="D43" s="63"/>
    </row>
    <row r="44" spans="1:4" ht="12.75">
      <c r="A44" s="1"/>
      <c r="B44" s="21"/>
      <c r="C44" s="44"/>
      <c r="D44" s="63"/>
    </row>
    <row r="45" spans="1:4" ht="12.75">
      <c r="A45" s="1"/>
      <c r="B45" s="21"/>
      <c r="C45" s="44"/>
      <c r="D45" s="63"/>
    </row>
    <row r="46" spans="1:4" ht="12.75">
      <c r="A46" s="1"/>
      <c r="B46" s="21"/>
      <c r="C46" s="44"/>
      <c r="D46" s="63"/>
    </row>
    <row r="47" spans="1:4" ht="12.75">
      <c r="A47" s="1"/>
      <c r="B47" s="21"/>
      <c r="C47" s="44"/>
      <c r="D47" s="63"/>
    </row>
    <row r="48" spans="1:4" ht="12.75">
      <c r="A48" s="1"/>
      <c r="B48" s="21"/>
      <c r="C48" s="44"/>
      <c r="D48" s="63"/>
    </row>
    <row r="49" spans="1:4" ht="12.75">
      <c r="A49" s="1"/>
      <c r="B49" s="21"/>
      <c r="C49" s="44"/>
      <c r="D49" s="63"/>
    </row>
    <row r="50" spans="1:4" ht="12.75">
      <c r="A50" s="1"/>
      <c r="B50" s="21"/>
      <c r="C50" s="44"/>
      <c r="D50" s="63"/>
    </row>
    <row r="51" spans="1:4" ht="12.75">
      <c r="A51" s="1"/>
      <c r="B51" s="21"/>
      <c r="C51" s="43"/>
      <c r="D51" s="63"/>
    </row>
    <row r="52" spans="1:4" ht="12.75">
      <c r="A52" s="1"/>
      <c r="B52" s="21"/>
      <c r="C52" s="43"/>
      <c r="D52" s="63"/>
    </row>
    <row r="53" spans="1:4" ht="12.75">
      <c r="A53" s="1"/>
      <c r="B53" s="21"/>
      <c r="C53" s="43"/>
      <c r="D53" s="63"/>
    </row>
    <row r="54" spans="1:4" ht="12.75">
      <c r="A54" s="1"/>
      <c r="B54" s="21"/>
      <c r="C54" s="43"/>
      <c r="D54" s="63"/>
    </row>
    <row r="55" spans="1:4" ht="12.75">
      <c r="A55" s="1"/>
      <c r="B55" s="21"/>
      <c r="C55" s="43"/>
      <c r="D55" s="63"/>
    </row>
    <row r="56" spans="1:4" ht="12.75">
      <c r="A56" s="1"/>
      <c r="B56" s="21"/>
      <c r="C56" s="44"/>
      <c r="D56" s="63"/>
    </row>
    <row r="57" spans="1:4" ht="12.75">
      <c r="A57" s="1"/>
      <c r="B57" s="21"/>
      <c r="C57" s="43"/>
      <c r="D57" s="63"/>
    </row>
    <row r="58" spans="1:4" ht="12.75">
      <c r="A58" s="1"/>
      <c r="B58" s="21"/>
      <c r="C58" s="43"/>
      <c r="D58" s="63"/>
    </row>
    <row r="59" spans="1:4" ht="12.75">
      <c r="A59" s="1"/>
      <c r="B59" s="21"/>
      <c r="C59" s="43"/>
      <c r="D59" s="63"/>
    </row>
    <row r="60" spans="1:4" ht="12.75">
      <c r="A60" s="1"/>
      <c r="B60" s="21"/>
      <c r="C60" s="43"/>
      <c r="D60" s="63"/>
    </row>
    <row r="61" spans="1:4" ht="12.75">
      <c r="A61" s="1"/>
      <c r="B61" s="21"/>
      <c r="C61" s="43"/>
      <c r="D61" s="63"/>
    </row>
    <row r="62" spans="1:4" ht="12.75">
      <c r="A62" s="1"/>
      <c r="B62" s="21"/>
      <c r="C62" s="43"/>
      <c r="D62" s="63"/>
    </row>
    <row r="63" spans="1:4" ht="12.75">
      <c r="A63" s="1"/>
      <c r="B63" s="21"/>
      <c r="C63" s="43"/>
      <c r="D63" s="63"/>
    </row>
    <row r="64" spans="1:4" ht="12.75">
      <c r="A64" s="1"/>
      <c r="B64" s="21"/>
      <c r="C64" s="43"/>
      <c r="D64" s="63"/>
    </row>
    <row r="65" spans="1:4" ht="12.75">
      <c r="A65" s="1"/>
      <c r="B65" s="21"/>
      <c r="C65" s="43"/>
      <c r="D65" s="63"/>
    </row>
    <row r="66" spans="1:4" ht="12.75">
      <c r="A66" s="1"/>
      <c r="B66" s="21"/>
      <c r="C66" s="43"/>
      <c r="D66" s="63"/>
    </row>
    <row r="67" spans="1:4" ht="12.75">
      <c r="A67" s="1"/>
      <c r="B67" s="21"/>
      <c r="C67" s="43"/>
      <c r="D67" s="63"/>
    </row>
    <row r="68" spans="1:4" ht="12.75">
      <c r="A68" s="1"/>
      <c r="B68" s="21"/>
      <c r="C68" s="43"/>
      <c r="D68" s="63"/>
    </row>
    <row r="69" spans="1:4" ht="12.75">
      <c r="A69" s="1"/>
      <c r="B69" s="21"/>
      <c r="C69" s="43"/>
      <c r="D69" s="63"/>
    </row>
    <row r="70" spans="1:4" ht="12.75">
      <c r="A70" s="1"/>
      <c r="B70" s="21"/>
      <c r="C70" s="43"/>
      <c r="D70" s="63"/>
    </row>
    <row r="71" spans="1:4" ht="12.75">
      <c r="A71" s="1"/>
      <c r="B71" s="21"/>
      <c r="C71" s="43"/>
      <c r="D71" s="63"/>
    </row>
    <row r="72" spans="1:4" ht="12.75">
      <c r="A72" s="1"/>
      <c r="B72" s="21"/>
      <c r="C72" s="43"/>
      <c r="D72" s="63"/>
    </row>
    <row r="73" spans="1:4" ht="12.75">
      <c r="A73" s="1"/>
      <c r="B73" s="21"/>
      <c r="C73" s="43"/>
      <c r="D73" s="63"/>
    </row>
    <row r="74" spans="1:4" ht="12.75">
      <c r="A74" s="1"/>
      <c r="B74" s="21"/>
      <c r="C74" s="43"/>
      <c r="D74" s="76"/>
    </row>
    <row r="75" spans="1:4" ht="12.75">
      <c r="A75" s="1"/>
      <c r="B75" s="21"/>
      <c r="C75" s="43"/>
      <c r="D75" s="76"/>
    </row>
    <row r="76" spans="1:4" ht="12.75">
      <c r="A76" s="1"/>
      <c r="B76" s="21"/>
      <c r="C76" s="43"/>
      <c r="D76" s="76"/>
    </row>
    <row r="77" spans="1:4" ht="12.75">
      <c r="A77" s="1"/>
      <c r="B77" s="21"/>
      <c r="C77" s="43"/>
      <c r="D77" s="76"/>
    </row>
    <row r="78" spans="1:4" ht="12.75">
      <c r="A78" s="1"/>
      <c r="B78" s="21"/>
      <c r="C78" s="43"/>
      <c r="D78" s="76"/>
    </row>
    <row r="79" spans="1:4" ht="12.75">
      <c r="A79" s="1"/>
      <c r="B79" s="21"/>
      <c r="C79" s="43"/>
      <c r="D79" s="76"/>
    </row>
    <row r="80" spans="1:4" ht="12.75">
      <c r="A80" s="1"/>
      <c r="B80" s="21"/>
      <c r="C80" s="43"/>
      <c r="D80" s="76"/>
    </row>
    <row r="81" spans="1:4" ht="12.75">
      <c r="A81" s="1"/>
      <c r="B81" s="21"/>
      <c r="C81" s="43"/>
      <c r="D81" s="76"/>
    </row>
    <row r="82" spans="1:4" ht="12.75">
      <c r="A82" s="1"/>
      <c r="B82" s="21"/>
      <c r="C82" s="43"/>
      <c r="D82" s="76"/>
    </row>
    <row r="83" spans="1:4" ht="12.75">
      <c r="A83" s="1"/>
      <c r="B83" s="21"/>
      <c r="C83" s="43"/>
      <c r="D83" s="76"/>
    </row>
    <row r="84" spans="1:4" ht="12.75">
      <c r="A84" s="1"/>
      <c r="B84" s="21"/>
      <c r="C84" s="43"/>
      <c r="D84" s="76"/>
    </row>
    <row r="85" spans="1:4" ht="12.75">
      <c r="A85" s="1"/>
      <c r="B85" s="21"/>
      <c r="C85" s="43"/>
      <c r="D85" s="76"/>
    </row>
    <row r="86" spans="1:4" ht="12.75">
      <c r="A86" s="1"/>
      <c r="B86" s="21"/>
      <c r="C86" s="43"/>
      <c r="D86" s="76"/>
    </row>
    <row r="87" spans="1:4" ht="12.75">
      <c r="A87" s="1"/>
      <c r="B87" s="21"/>
      <c r="C87" s="43"/>
      <c r="D87" s="76"/>
    </row>
    <row r="88" spans="1:4" ht="12.75">
      <c r="A88" s="1"/>
      <c r="B88" s="21"/>
      <c r="C88" s="43"/>
      <c r="D88" s="76"/>
    </row>
    <row r="89" spans="1:4" ht="12.75">
      <c r="A89" s="1"/>
      <c r="B89" s="21"/>
      <c r="C89" s="43"/>
      <c r="D89" s="76"/>
    </row>
    <row r="90" spans="1:4" ht="12.75">
      <c r="A90" s="1"/>
      <c r="B90" s="21"/>
      <c r="C90" s="43"/>
      <c r="D90" s="76"/>
    </row>
    <row r="91" spans="1:4" ht="12.75">
      <c r="A91" s="1"/>
      <c r="B91" s="21"/>
      <c r="C91" s="43"/>
      <c r="D91" s="76"/>
    </row>
    <row r="92" spans="1:4" ht="12.75">
      <c r="A92" s="1"/>
      <c r="B92" s="21"/>
      <c r="C92" s="43"/>
      <c r="D92" s="76"/>
    </row>
    <row r="93" spans="1:4" ht="12.75">
      <c r="A93" s="1"/>
      <c r="B93" s="21"/>
      <c r="C93" s="43"/>
      <c r="D93" s="76"/>
    </row>
    <row r="94" spans="1:4" ht="12.75">
      <c r="A94" s="1"/>
      <c r="B94" s="21"/>
      <c r="C94" s="43"/>
      <c r="D94" s="76"/>
    </row>
    <row r="95" spans="1:4" ht="12.75">
      <c r="A95" s="1"/>
      <c r="B95" s="21"/>
      <c r="C95" s="43"/>
      <c r="D95" s="76"/>
    </row>
    <row r="96" spans="1:4" ht="12.75">
      <c r="A96" s="1"/>
      <c r="B96" s="21"/>
      <c r="C96" s="43"/>
      <c r="D96" s="76"/>
    </row>
    <row r="97" spans="1:4" ht="12.75">
      <c r="A97" s="1"/>
      <c r="B97" s="21"/>
      <c r="C97" s="43"/>
      <c r="D97" s="76"/>
    </row>
    <row r="98" spans="1:4" ht="12.75">
      <c r="A98" s="1"/>
      <c r="B98" s="21"/>
      <c r="C98" s="43"/>
      <c r="D98" s="76"/>
    </row>
    <row r="99" spans="1:4" ht="12.75">
      <c r="A99" s="1"/>
      <c r="B99" s="21"/>
      <c r="C99" s="43"/>
      <c r="D99" s="76"/>
    </row>
    <row r="100" spans="1:4" ht="12.75">
      <c r="A100" s="1"/>
      <c r="B100" s="21"/>
      <c r="C100" s="43"/>
      <c r="D100" s="76"/>
    </row>
    <row r="101" spans="1:4" ht="12.75">
      <c r="A101" s="1"/>
      <c r="B101" s="21"/>
      <c r="C101" s="43"/>
      <c r="D101" s="76"/>
    </row>
    <row r="102" spans="1:4" ht="12.75">
      <c r="A102" s="1"/>
      <c r="B102" s="21"/>
      <c r="C102" s="43"/>
      <c r="D102" s="76"/>
    </row>
    <row r="103" spans="1:4" ht="12.75">
      <c r="A103" s="1"/>
      <c r="B103" s="21"/>
      <c r="C103" s="43"/>
      <c r="D103" s="76"/>
    </row>
    <row r="104" spans="1:4" ht="12.75">
      <c r="A104" s="1"/>
      <c r="B104" s="21"/>
      <c r="C104" s="43"/>
      <c r="D104" s="76"/>
    </row>
    <row r="105" spans="1:4" ht="12.75">
      <c r="A105" s="1"/>
      <c r="B105" s="21"/>
      <c r="C105" s="43"/>
      <c r="D105" s="76"/>
    </row>
    <row r="106" spans="1:4" ht="12.75">
      <c r="A106" s="1"/>
      <c r="B106" s="21"/>
      <c r="C106" s="43"/>
      <c r="D106" s="76"/>
    </row>
    <row r="107" spans="1:4" ht="12.75">
      <c r="A107" s="1"/>
      <c r="B107" s="21"/>
      <c r="C107" s="43"/>
      <c r="D107" s="76"/>
    </row>
    <row r="108" spans="1:4" ht="12.75">
      <c r="A108" s="1"/>
      <c r="B108" s="21"/>
      <c r="C108" s="43"/>
      <c r="D108" s="76"/>
    </row>
    <row r="109" spans="1:4" ht="12.75">
      <c r="A109" s="1"/>
      <c r="B109" s="21"/>
      <c r="C109" s="43"/>
      <c r="D109" s="76"/>
    </row>
    <row r="110" spans="1:4" ht="12.75">
      <c r="A110" s="1"/>
      <c r="B110" s="21"/>
      <c r="C110" s="43"/>
      <c r="D110" s="76"/>
    </row>
    <row r="111" spans="1:4" ht="12.75">
      <c r="A111" s="1"/>
      <c r="B111" s="21"/>
      <c r="C111" s="43"/>
      <c r="D111" s="76"/>
    </row>
    <row r="112" spans="1:4" ht="12.75">
      <c r="A112" s="1"/>
      <c r="B112" s="21"/>
      <c r="C112" s="43"/>
      <c r="D112" s="76"/>
    </row>
    <row r="113" spans="1:4" ht="12.75">
      <c r="A113" s="1"/>
      <c r="B113" s="21"/>
      <c r="C113" s="43"/>
      <c r="D113" s="76"/>
    </row>
    <row r="114" spans="1:4" ht="12.75">
      <c r="A114" s="1"/>
      <c r="B114" s="21"/>
      <c r="C114" s="43"/>
      <c r="D114" s="76"/>
    </row>
    <row r="115" spans="1:4" ht="12.75">
      <c r="A115" s="1"/>
      <c r="B115" s="21"/>
      <c r="C115" s="43"/>
      <c r="D115" s="76"/>
    </row>
    <row r="116" spans="1:4" ht="12.75">
      <c r="A116" s="1"/>
      <c r="B116" s="21"/>
      <c r="C116" s="43"/>
      <c r="D116" s="76"/>
    </row>
    <row r="117" spans="1:4" ht="12.75">
      <c r="A117" s="1"/>
      <c r="B117" s="21"/>
      <c r="C117" s="43"/>
      <c r="D117" s="76"/>
    </row>
    <row r="118" spans="1:4" ht="12.75">
      <c r="A118" s="1"/>
      <c r="B118" s="21"/>
      <c r="C118" s="43"/>
      <c r="D118" s="76"/>
    </row>
    <row r="119" spans="1:4" ht="12.75">
      <c r="A119" s="1"/>
      <c r="B119" s="21"/>
      <c r="C119" s="43"/>
      <c r="D119" s="76"/>
    </row>
    <row r="120" spans="1:4" ht="12.75">
      <c r="A120" s="1"/>
      <c r="B120" s="21"/>
      <c r="C120" s="43"/>
      <c r="D120" s="76"/>
    </row>
    <row r="121" spans="1:4" ht="12.75">
      <c r="A121" s="1"/>
      <c r="B121" s="21"/>
      <c r="C121" s="43"/>
      <c r="D121" s="76"/>
    </row>
    <row r="122" spans="1:4" ht="12.75">
      <c r="A122" s="1"/>
      <c r="B122" s="21"/>
      <c r="C122" s="43"/>
      <c r="D122" s="76"/>
    </row>
    <row r="123" spans="1:4" ht="12.75">
      <c r="A123" s="1"/>
      <c r="B123" s="21"/>
      <c r="C123" s="43"/>
      <c r="D123" s="76"/>
    </row>
    <row r="124" spans="1:4" ht="12.75">
      <c r="A124" s="1"/>
      <c r="B124" s="2"/>
      <c r="C124" s="15"/>
      <c r="D124" s="63"/>
    </row>
    <row r="125" spans="1:4" ht="12.75">
      <c r="A125" s="1"/>
      <c r="B125" s="2"/>
      <c r="C125" s="15"/>
      <c r="D125" s="58"/>
    </row>
    <row r="126" spans="1:4" ht="12.75">
      <c r="A126" s="1"/>
      <c r="B126" s="2"/>
      <c r="C126" s="15"/>
      <c r="D126" s="63"/>
    </row>
    <row r="127" spans="1:4" ht="12.75">
      <c r="A127" s="1"/>
      <c r="B127" s="2"/>
      <c r="C127" s="15"/>
      <c r="D127" s="43"/>
    </row>
    <row r="128" spans="1:4" ht="12.75">
      <c r="A128" s="1"/>
      <c r="B128" s="2"/>
      <c r="C128" s="15"/>
      <c r="D128" s="43"/>
    </row>
    <row r="129" spans="1:4" ht="12.75">
      <c r="A129" s="1"/>
      <c r="B129" s="2"/>
      <c r="C129" s="15"/>
      <c r="D129" s="43"/>
    </row>
    <row r="130" spans="1:4" ht="12.75">
      <c r="A130" s="1"/>
      <c r="B130" s="2"/>
      <c r="C130" s="15"/>
      <c r="D130" s="43"/>
    </row>
    <row r="131" spans="1:4" ht="12.75">
      <c r="A131" s="1"/>
      <c r="B131" s="2"/>
      <c r="C131" s="1"/>
      <c r="D131" s="43"/>
    </row>
    <row r="132" spans="1:4" ht="12.75">
      <c r="A132" s="1"/>
      <c r="B132" s="2"/>
      <c r="C132" s="1"/>
      <c r="D132" s="43"/>
    </row>
    <row r="133" spans="1:4" ht="12.75">
      <c r="A133" s="1"/>
      <c r="B133" s="2"/>
      <c r="C133" s="1"/>
      <c r="D133" s="43"/>
    </row>
    <row r="134" spans="1:4" ht="12.75">
      <c r="A134" s="1"/>
      <c r="B134" s="2"/>
      <c r="C134" s="1"/>
      <c r="D134" s="43"/>
    </row>
    <row r="135" spans="1:4" ht="12.75">
      <c r="A135" s="1"/>
      <c r="B135" s="2"/>
      <c r="C135" s="1"/>
      <c r="D135" s="43"/>
    </row>
    <row r="136" spans="1:4" ht="12.75">
      <c r="A136" s="1"/>
      <c r="B136" s="2"/>
      <c r="C136" s="1"/>
      <c r="D136" s="43"/>
    </row>
    <row r="137" spans="1:4" ht="12.75">
      <c r="A137" s="1"/>
      <c r="B137" s="2"/>
      <c r="C137" s="1"/>
      <c r="D137" s="43"/>
    </row>
    <row r="138" spans="1:4" ht="12.75">
      <c r="A138" s="1"/>
      <c r="B138" s="2"/>
      <c r="C138" s="1"/>
      <c r="D138" s="43"/>
    </row>
    <row r="139" spans="1:4" ht="12.75">
      <c r="A139" s="1"/>
      <c r="B139" s="2"/>
      <c r="C139" s="1"/>
      <c r="D139" s="43"/>
    </row>
    <row r="140" spans="1:4" ht="12.75">
      <c r="A140" s="1"/>
      <c r="B140" s="2"/>
      <c r="C140" s="1"/>
      <c r="D140" s="1"/>
    </row>
    <row r="141" spans="1:4" ht="12.75" customHeight="1">
      <c r="A141" s="111" t="s">
        <v>6</v>
      </c>
      <c r="B141" s="106"/>
      <c r="C141" s="108"/>
      <c r="D141" s="108"/>
    </row>
    <row r="142" spans="1:4" ht="17.25" customHeight="1">
      <c r="A142" s="112"/>
      <c r="B142" s="107"/>
      <c r="C142" s="109"/>
      <c r="D142" s="109"/>
    </row>
    <row r="143" spans="1:4" ht="12.75">
      <c r="A143" s="1"/>
      <c r="B143" s="2"/>
      <c r="C143" s="1"/>
      <c r="D143" s="1"/>
    </row>
    <row r="144" spans="1:4" ht="12.75">
      <c r="A144" s="1"/>
      <c r="B144" s="2"/>
      <c r="C144" s="1"/>
      <c r="D144" s="1"/>
    </row>
    <row r="145" spans="1:4" ht="12.75">
      <c r="A145" s="1"/>
      <c r="B145" s="2"/>
      <c r="C145" s="1"/>
      <c r="D145" s="1"/>
    </row>
    <row r="146" spans="1:4" ht="12.75">
      <c r="A146" s="1"/>
      <c r="B146" s="2"/>
      <c r="C146" s="1"/>
      <c r="D146" s="1"/>
    </row>
    <row r="147" spans="1:4" ht="12.75">
      <c r="A147" s="1"/>
      <c r="B147" s="2"/>
      <c r="C147" s="1"/>
      <c r="D147" s="1"/>
    </row>
    <row r="148" spans="1:4" ht="12.75">
      <c r="A148" s="1"/>
      <c r="B148" s="2"/>
      <c r="C148" s="1"/>
      <c r="D148" s="1"/>
    </row>
    <row r="149" spans="1:4" ht="12.75" customHeight="1">
      <c r="A149" s="104" t="s">
        <v>7</v>
      </c>
      <c r="B149" s="106">
        <v>100</v>
      </c>
      <c r="C149" s="108"/>
      <c r="D149" s="108"/>
    </row>
    <row r="150" spans="1:4" ht="12.75" customHeight="1">
      <c r="A150" s="105"/>
      <c r="B150" s="107"/>
      <c r="C150" s="109"/>
      <c r="D150" s="109"/>
    </row>
    <row r="151" spans="1:4" ht="12.75">
      <c r="A151" s="1"/>
      <c r="B151" s="74">
        <v>100</v>
      </c>
      <c r="C151" s="43" t="s">
        <v>100</v>
      </c>
      <c r="D151" s="63" t="s">
        <v>101</v>
      </c>
    </row>
    <row r="152" spans="1:4" ht="12.75">
      <c r="A152" s="1"/>
      <c r="B152" s="2"/>
      <c r="C152" s="1"/>
      <c r="D152" s="1"/>
    </row>
    <row r="153" spans="1:4" ht="12.75">
      <c r="A153" s="1"/>
      <c r="B153" s="2"/>
      <c r="C153" s="1"/>
      <c r="D153" s="1"/>
    </row>
    <row r="154" spans="1:4" ht="12.75">
      <c r="A154" s="1"/>
      <c r="B154" s="2"/>
      <c r="C154" s="1"/>
      <c r="D154" s="1"/>
    </row>
    <row r="155" spans="1:4" ht="15.75">
      <c r="A155" s="9" t="s">
        <v>12</v>
      </c>
      <c r="B155" s="10">
        <f>B24+B149</f>
        <v>7047.54</v>
      </c>
      <c r="C155" s="9"/>
      <c r="D155" s="9"/>
    </row>
    <row r="156" ht="12.75">
      <c r="B156" s="3"/>
    </row>
    <row r="157" ht="12.75">
      <c r="B157" s="3"/>
    </row>
    <row r="158" spans="1:4" ht="15.75">
      <c r="A158" s="5" t="s">
        <v>8</v>
      </c>
      <c r="B158" s="3"/>
      <c r="C158" s="95" t="s">
        <v>9</v>
      </c>
      <c r="D158" s="95"/>
    </row>
    <row r="159" spans="1:4" ht="15.75">
      <c r="A159" s="4" t="s">
        <v>30</v>
      </c>
      <c r="B159" s="3"/>
      <c r="C159" s="110" t="s">
        <v>26</v>
      </c>
      <c r="D159" s="110"/>
    </row>
    <row r="160" ht="12.75">
      <c r="B160" s="3"/>
    </row>
    <row r="161" ht="12.75">
      <c r="B161" s="3"/>
    </row>
    <row r="162" ht="12.75">
      <c r="B162" s="3"/>
    </row>
    <row r="163" spans="2:4" ht="15.75">
      <c r="B163" s="3"/>
      <c r="C163" s="95" t="s">
        <v>22</v>
      </c>
      <c r="D163" s="95"/>
    </row>
    <row r="164" spans="2:4" ht="15.75">
      <c r="B164" s="3"/>
      <c r="C164" s="95" t="s">
        <v>23</v>
      </c>
      <c r="D164" s="95"/>
    </row>
  </sheetData>
  <sheetProtection/>
  <mergeCells count="26">
    <mergeCell ref="C158:D158"/>
    <mergeCell ref="C159:D159"/>
    <mergeCell ref="C163:D163"/>
    <mergeCell ref="C164:D164"/>
    <mergeCell ref="A141:A142"/>
    <mergeCell ref="B141:B142"/>
    <mergeCell ref="C141:C142"/>
    <mergeCell ref="D141:D142"/>
    <mergeCell ref="A149:A150"/>
    <mergeCell ref="B149:B150"/>
    <mergeCell ref="C149:C150"/>
    <mergeCell ref="D149:D150"/>
    <mergeCell ref="A15:A16"/>
    <mergeCell ref="B15:B16"/>
    <mergeCell ref="C15:C16"/>
    <mergeCell ref="D15:D16"/>
    <mergeCell ref="A24:A25"/>
    <mergeCell ref="B24:B25"/>
    <mergeCell ref="C24:C25"/>
    <mergeCell ref="D24:D25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zoomScalePageLayoutView="0" workbookViewId="0" topLeftCell="A55">
      <selection activeCell="B26" sqref="B26:D32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f>B17+B18</f>
        <v>0</v>
      </c>
      <c r="C15" s="108"/>
      <c r="D15" s="108"/>
    </row>
    <row r="16" spans="1:4" ht="12.75">
      <c r="A16" s="105"/>
      <c r="B16" s="107"/>
      <c r="C16" s="109"/>
      <c r="D16" s="10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4" t="s">
        <v>5</v>
      </c>
      <c r="B24" s="106">
        <f>SUM(B26:B58)</f>
        <v>0</v>
      </c>
      <c r="C24" s="108"/>
      <c r="D24" s="108"/>
    </row>
    <row r="25" spans="1:4" ht="12.75">
      <c r="A25" s="105"/>
      <c r="B25" s="107"/>
      <c r="C25" s="109"/>
      <c r="D25" s="109"/>
    </row>
    <row r="26" spans="1:4" ht="12.75">
      <c r="A26" s="1"/>
      <c r="B26" s="55"/>
      <c r="C26" s="54"/>
      <c r="D26" s="54"/>
    </row>
    <row r="27" spans="1:4" ht="12.75">
      <c r="A27" s="1"/>
      <c r="B27" s="55"/>
      <c r="C27" s="54"/>
      <c r="D27" s="54"/>
    </row>
    <row r="28" spans="1:4" ht="12.75">
      <c r="A28" s="1"/>
      <c r="B28" s="31"/>
      <c r="C28" s="54"/>
      <c r="D28" s="54"/>
    </row>
    <row r="29" spans="1:4" ht="12.75">
      <c r="A29" s="1"/>
      <c r="B29" s="22"/>
      <c r="C29" s="7"/>
      <c r="D29" s="1"/>
    </row>
    <row r="30" spans="1:4" ht="12.75">
      <c r="A30" s="1"/>
      <c r="B30" s="21"/>
      <c r="C30" s="20"/>
      <c r="D30" s="20"/>
    </row>
    <row r="31" spans="1:4" ht="12.75">
      <c r="A31" s="1"/>
      <c r="B31" s="21"/>
      <c r="C31" s="20"/>
      <c r="D31" s="20"/>
    </row>
    <row r="32" spans="1:4" ht="12.75">
      <c r="A32" s="1"/>
      <c r="B32" s="21"/>
      <c r="C32" s="20"/>
      <c r="D32" s="20"/>
    </row>
    <row r="33" spans="1:4" ht="12.75">
      <c r="A33" s="1"/>
      <c r="B33" s="21"/>
      <c r="C33" s="20"/>
      <c r="D33" s="20"/>
    </row>
    <row r="34" spans="1:4" ht="12.75">
      <c r="A34" s="1"/>
      <c r="B34" s="21"/>
      <c r="C34" s="20"/>
      <c r="D34" s="20"/>
    </row>
    <row r="35" spans="1:4" ht="12.75">
      <c r="A35" s="1"/>
      <c r="B35" s="21"/>
      <c r="C35" s="20"/>
      <c r="D35" s="20"/>
    </row>
    <row r="36" spans="1:4" ht="12.75">
      <c r="A36" s="1"/>
      <c r="B36" s="21"/>
      <c r="C36" s="20"/>
      <c r="D36" s="20"/>
    </row>
    <row r="37" spans="1:4" ht="12.75">
      <c r="A37" s="1"/>
      <c r="B37" s="21"/>
      <c r="C37" s="20"/>
      <c r="D37" s="20"/>
    </row>
    <row r="38" spans="1:4" ht="12.75">
      <c r="A38" s="1"/>
      <c r="B38" s="21"/>
      <c r="C38" s="20"/>
      <c r="D38" s="20"/>
    </row>
    <row r="39" spans="1:4" ht="12.75">
      <c r="A39" s="1"/>
      <c r="B39" s="21"/>
      <c r="C39" s="20"/>
      <c r="D39" s="20"/>
    </row>
    <row r="40" spans="1:4" ht="12.75">
      <c r="A40" s="1"/>
      <c r="B40" s="21"/>
      <c r="C40" s="1"/>
      <c r="D40" s="1"/>
    </row>
    <row r="41" spans="1:4" ht="12.75">
      <c r="A41" s="1"/>
      <c r="B41" s="21"/>
      <c r="C41" s="1"/>
      <c r="D41" s="1"/>
    </row>
    <row r="42" spans="1:4" ht="12.75">
      <c r="A42" s="1"/>
      <c r="B42" s="21"/>
      <c r="C42" s="1"/>
      <c r="D42" s="1"/>
    </row>
    <row r="43" spans="1:4" ht="12.75">
      <c r="A43" s="1"/>
      <c r="B43" s="21"/>
      <c r="C43" s="1"/>
      <c r="D43" s="1"/>
    </row>
    <row r="44" spans="1:4" ht="12.75">
      <c r="A44" s="1"/>
      <c r="B44" s="21"/>
      <c r="C44" s="1"/>
      <c r="D44" s="1"/>
    </row>
    <row r="45" spans="1:4" ht="12.75">
      <c r="A45" s="1"/>
      <c r="B45" s="21"/>
      <c r="C45" s="1"/>
      <c r="D45" s="1"/>
    </row>
    <row r="46" spans="1:4" ht="12.75">
      <c r="A46" s="1"/>
      <c r="B46" s="21"/>
      <c r="C46" s="1"/>
      <c r="D46" s="1"/>
    </row>
    <row r="47" spans="1:4" ht="12.75">
      <c r="A47" s="1"/>
      <c r="B47" s="21"/>
      <c r="C47" s="1"/>
      <c r="D47" s="1"/>
    </row>
    <row r="48" spans="1:4" ht="12.75">
      <c r="A48" s="1"/>
      <c r="B48" s="21"/>
      <c r="C48" s="1"/>
      <c r="D48" s="1"/>
    </row>
    <row r="49" spans="1:4" ht="12.75">
      <c r="A49" s="1"/>
      <c r="B49" s="21"/>
      <c r="C49" s="1"/>
      <c r="D49" s="1"/>
    </row>
    <row r="50" spans="1:4" ht="12.75">
      <c r="A50" s="1"/>
      <c r="B50" s="21"/>
      <c r="C50" s="1"/>
      <c r="D50" s="1"/>
    </row>
    <row r="51" spans="1:4" ht="12.75">
      <c r="A51" s="1"/>
      <c r="B51" s="21"/>
      <c r="C51" s="1"/>
      <c r="D51" s="1"/>
    </row>
    <row r="52" spans="1:4" ht="12.75">
      <c r="A52" s="1"/>
      <c r="B52" s="2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11" t="s">
        <v>6</v>
      </c>
      <c r="B60" s="106">
        <v>0</v>
      </c>
      <c r="C60" s="108"/>
      <c r="D60" s="108"/>
    </row>
    <row r="61" spans="1:4" ht="16.5" customHeight="1">
      <c r="A61" s="112"/>
      <c r="B61" s="107"/>
      <c r="C61" s="109"/>
      <c r="D61" s="109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04" t="s">
        <v>7</v>
      </c>
      <c r="B68" s="106">
        <f>B70</f>
        <v>0</v>
      </c>
      <c r="C68" s="108"/>
      <c r="D68" s="108"/>
    </row>
    <row r="69" spans="1:4" ht="12.75">
      <c r="A69" s="105"/>
      <c r="B69" s="107"/>
      <c r="C69" s="109"/>
      <c r="D69" s="109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12</v>
      </c>
      <c r="B74" s="10">
        <f>B15+B24+B60+B68</f>
        <v>0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95" t="s">
        <v>9</v>
      </c>
      <c r="D77" s="95"/>
    </row>
    <row r="78" spans="1:4" ht="15.75">
      <c r="A78" s="4" t="s">
        <v>30</v>
      </c>
      <c r="B78" s="3"/>
      <c r="C78" s="110" t="s">
        <v>24</v>
      </c>
      <c r="D78" s="110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95" t="s">
        <v>22</v>
      </c>
      <c r="D82" s="95"/>
    </row>
    <row r="83" spans="2:4" ht="15.75">
      <c r="B83" s="3"/>
      <c r="C83" s="95" t="s">
        <v>23</v>
      </c>
      <c r="D83" s="95"/>
    </row>
  </sheetData>
  <sheetProtection/>
  <mergeCells count="26">
    <mergeCell ref="C77:D77"/>
    <mergeCell ref="C78:D78"/>
    <mergeCell ref="C82:D82"/>
    <mergeCell ref="C83:D83"/>
    <mergeCell ref="A60:A61"/>
    <mergeCell ref="B60:B61"/>
    <mergeCell ref="C60:C61"/>
    <mergeCell ref="D60:D61"/>
    <mergeCell ref="A68:A69"/>
    <mergeCell ref="B68:B69"/>
    <mergeCell ref="C68:C69"/>
    <mergeCell ref="D68:D69"/>
    <mergeCell ref="A15:A16"/>
    <mergeCell ref="B15:B16"/>
    <mergeCell ref="C15:C16"/>
    <mergeCell ref="D15:D16"/>
    <mergeCell ref="A24:A25"/>
    <mergeCell ref="B24:B25"/>
    <mergeCell ref="C24:C25"/>
    <mergeCell ref="D24:D25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123"/>
  <sheetViews>
    <sheetView zoomScalePageLayoutView="0" workbookViewId="0" topLeftCell="A1">
      <selection activeCell="B108" sqref="B108:D109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f>B17+B18</f>
        <v>0</v>
      </c>
      <c r="C15" s="108"/>
      <c r="D15" s="108"/>
    </row>
    <row r="16" spans="1:4" ht="12.75">
      <c r="A16" s="105"/>
      <c r="B16" s="107"/>
      <c r="C16" s="109"/>
      <c r="D16" s="109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4" t="s">
        <v>5</v>
      </c>
      <c r="B24" s="106">
        <f>SUM(B26:B86)</f>
        <v>0</v>
      </c>
      <c r="C24" s="108"/>
      <c r="D24" s="108"/>
    </row>
    <row r="25" spans="1:4" ht="12.75">
      <c r="A25" s="105"/>
      <c r="B25" s="107"/>
      <c r="C25" s="109"/>
      <c r="D25" s="109"/>
    </row>
    <row r="26" spans="1:4" ht="15.75">
      <c r="A26" s="23"/>
      <c r="B26" s="55"/>
      <c r="C26" s="20"/>
      <c r="D26" s="20"/>
    </row>
    <row r="27" spans="1:4" ht="15.75">
      <c r="A27" s="23"/>
      <c r="B27" s="33"/>
      <c r="C27" s="7"/>
      <c r="D27" s="7"/>
    </row>
    <row r="28" spans="1:4" ht="15.75">
      <c r="A28" s="23"/>
      <c r="B28" s="33"/>
      <c r="C28" s="7"/>
      <c r="D28" s="7"/>
    </row>
    <row r="29" spans="1:4" ht="15.75">
      <c r="A29" s="23"/>
      <c r="B29" s="33"/>
      <c r="C29" s="58"/>
      <c r="D29" s="77"/>
    </row>
    <row r="30" spans="1:4" ht="15.75">
      <c r="A30" s="23"/>
      <c r="B30" s="33"/>
      <c r="C30" s="7"/>
      <c r="D30" s="7"/>
    </row>
    <row r="31" spans="1:4" ht="15.75">
      <c r="A31" s="23"/>
      <c r="B31" s="33"/>
      <c r="C31" s="7"/>
      <c r="D31" s="7"/>
    </row>
    <row r="32" spans="1:4" ht="15.75">
      <c r="A32" s="23"/>
      <c r="B32" s="33"/>
      <c r="C32" s="7"/>
      <c r="D32" s="7"/>
    </row>
    <row r="33" spans="1:4" ht="15.75">
      <c r="A33" s="23"/>
      <c r="B33" s="33"/>
      <c r="C33" s="7"/>
      <c r="D33" s="7"/>
    </row>
    <row r="34" spans="1:4" ht="15.75">
      <c r="A34" s="23"/>
      <c r="B34" s="33"/>
      <c r="C34" s="7"/>
      <c r="D34" s="7"/>
    </row>
    <row r="35" spans="1:4" ht="15.75">
      <c r="A35" s="23"/>
      <c r="B35" s="33"/>
      <c r="C35" s="7"/>
      <c r="D35" s="7"/>
    </row>
    <row r="36" spans="1:4" ht="15.75">
      <c r="A36" s="23"/>
      <c r="B36" s="33"/>
      <c r="C36" s="7"/>
      <c r="D36" s="7"/>
    </row>
    <row r="37" spans="1:4" ht="15.75">
      <c r="A37" s="23"/>
      <c r="B37" s="33"/>
      <c r="C37" s="7"/>
      <c r="D37" s="7"/>
    </row>
    <row r="38" spans="1:4" ht="15.75">
      <c r="A38" s="23"/>
      <c r="B38" s="33"/>
      <c r="C38" s="7"/>
      <c r="D38" s="7"/>
    </row>
    <row r="39" spans="1:4" ht="15.75">
      <c r="A39" s="23"/>
      <c r="B39" s="33"/>
      <c r="C39" s="7"/>
      <c r="D39" s="7"/>
    </row>
    <row r="40" spans="1:4" ht="15.75">
      <c r="A40" s="23"/>
      <c r="B40" s="33"/>
      <c r="C40" s="7"/>
      <c r="D40" s="7"/>
    </row>
    <row r="41" spans="1:4" ht="15.75">
      <c r="A41" s="23"/>
      <c r="B41" s="33"/>
      <c r="C41" s="34"/>
      <c r="D41" s="7"/>
    </row>
    <row r="42" spans="1:4" ht="15.75">
      <c r="A42" s="23"/>
      <c r="B42" s="8"/>
      <c r="C42" s="7"/>
      <c r="D42" s="7"/>
    </row>
    <row r="43" spans="1:4" ht="15.75">
      <c r="A43" s="23"/>
      <c r="B43" s="8"/>
      <c r="C43" s="7"/>
      <c r="D43" s="7"/>
    </row>
    <row r="44" spans="1:4" ht="15.75">
      <c r="A44" s="23"/>
      <c r="B44" s="78"/>
      <c r="C44" s="7"/>
      <c r="D44" s="7"/>
    </row>
    <row r="45" spans="1:4" ht="15.75">
      <c r="A45" s="23"/>
      <c r="B45" s="78"/>
      <c r="C45" s="7"/>
      <c r="D45" s="7"/>
    </row>
    <row r="46" spans="1:4" ht="15.75">
      <c r="A46" s="23"/>
      <c r="B46" s="78"/>
      <c r="C46" s="7"/>
      <c r="D46" s="7"/>
    </row>
    <row r="47" spans="1:4" ht="15.75">
      <c r="A47" s="23"/>
      <c r="B47" s="78"/>
      <c r="C47" s="7"/>
      <c r="D47" s="7"/>
    </row>
    <row r="48" spans="1:4" ht="15.75">
      <c r="A48" s="23"/>
      <c r="B48" s="78"/>
      <c r="C48" s="7"/>
      <c r="D48" s="7"/>
    </row>
    <row r="49" spans="1:4" ht="15.75">
      <c r="A49" s="23"/>
      <c r="B49" s="78"/>
      <c r="C49" s="7"/>
      <c r="D49" s="7"/>
    </row>
    <row r="50" spans="1:4" ht="15.75">
      <c r="A50" s="23"/>
      <c r="B50" s="78"/>
      <c r="C50" s="7"/>
      <c r="D50" s="7"/>
    </row>
    <row r="51" spans="1:4" ht="15.75">
      <c r="A51" s="23"/>
      <c r="B51" s="78"/>
      <c r="C51" s="7"/>
      <c r="D51" s="7"/>
    </row>
    <row r="52" spans="1:4" ht="15.75">
      <c r="A52" s="23"/>
      <c r="B52" s="78"/>
      <c r="C52" s="7"/>
      <c r="D52" s="7"/>
    </row>
    <row r="53" spans="1:4" ht="15.75">
      <c r="A53" s="23"/>
      <c r="B53" s="78"/>
      <c r="C53" s="7"/>
      <c r="D53" s="7"/>
    </row>
    <row r="54" spans="1:4" ht="15.75">
      <c r="A54" s="23"/>
      <c r="B54" s="78"/>
      <c r="C54" s="7"/>
      <c r="D54" s="7"/>
    </row>
    <row r="55" spans="1:4" ht="15.75">
      <c r="A55" s="23"/>
      <c r="B55" s="78"/>
      <c r="C55" s="7"/>
      <c r="D55" s="7"/>
    </row>
    <row r="56" spans="1:4" ht="15.75">
      <c r="A56" s="23"/>
      <c r="B56" s="78"/>
      <c r="C56" s="7"/>
      <c r="D56" s="7"/>
    </row>
    <row r="57" spans="1:4" ht="15.75">
      <c r="A57" s="23"/>
      <c r="B57" s="78"/>
      <c r="C57" s="7"/>
      <c r="D57" s="7"/>
    </row>
    <row r="58" spans="1:4" ht="15.75">
      <c r="A58" s="23"/>
      <c r="B58" s="78"/>
      <c r="C58" s="7"/>
      <c r="D58" s="7"/>
    </row>
    <row r="59" spans="1:4" ht="15.75">
      <c r="A59" s="23"/>
      <c r="B59" s="78"/>
      <c r="C59" s="7"/>
      <c r="D59" s="7"/>
    </row>
    <row r="60" spans="1:4" ht="15.75">
      <c r="A60" s="23"/>
      <c r="B60" s="78"/>
      <c r="C60" s="7"/>
      <c r="D60" s="7"/>
    </row>
    <row r="61" spans="1:4" ht="15.75">
      <c r="A61" s="23"/>
      <c r="B61" s="78"/>
      <c r="C61" s="7"/>
      <c r="D61" s="7"/>
    </row>
    <row r="62" spans="1:4" ht="15.75">
      <c r="A62" s="23"/>
      <c r="B62" s="78"/>
      <c r="C62" s="7"/>
      <c r="D62" s="7"/>
    </row>
    <row r="63" spans="1:4" ht="15.75">
      <c r="A63" s="23"/>
      <c r="B63" s="78"/>
      <c r="C63" s="7"/>
      <c r="D63" s="7"/>
    </row>
    <row r="64" spans="1:4" ht="15.75">
      <c r="A64" s="23"/>
      <c r="B64" s="78"/>
      <c r="C64" s="7"/>
      <c r="D64" s="7"/>
    </row>
    <row r="65" spans="1:4" ht="15.75">
      <c r="A65" s="23"/>
      <c r="B65" s="78"/>
      <c r="C65" s="7"/>
      <c r="D65" s="7"/>
    </row>
    <row r="66" spans="1:4" ht="15.75">
      <c r="A66" s="23"/>
      <c r="B66" s="78"/>
      <c r="C66" s="7"/>
      <c r="D66" s="7"/>
    </row>
    <row r="67" spans="1:4" ht="15.75">
      <c r="A67" s="23"/>
      <c r="B67" s="78"/>
      <c r="C67" s="7"/>
      <c r="D67" s="7"/>
    </row>
    <row r="68" spans="1:4" ht="15.75">
      <c r="A68" s="23"/>
      <c r="B68" s="78"/>
      <c r="C68" s="7"/>
      <c r="D68" s="7"/>
    </row>
    <row r="69" spans="1:4" ht="15.75">
      <c r="A69" s="23"/>
      <c r="B69" s="78"/>
      <c r="C69" s="7"/>
      <c r="D69" s="7"/>
    </row>
    <row r="70" spans="1:4" ht="15.75">
      <c r="A70" s="23"/>
      <c r="B70" s="78"/>
      <c r="C70" s="7"/>
      <c r="D70" s="7"/>
    </row>
    <row r="71" spans="1:4" ht="15.75">
      <c r="A71" s="23"/>
      <c r="B71" s="78"/>
      <c r="C71" s="7"/>
      <c r="D71" s="7"/>
    </row>
    <row r="72" spans="1:4" ht="15.75">
      <c r="A72" s="23"/>
      <c r="B72" s="78"/>
      <c r="C72" s="7"/>
      <c r="D72" s="7"/>
    </row>
    <row r="73" spans="1:4" ht="15.75">
      <c r="A73" s="23"/>
      <c r="B73" s="78"/>
      <c r="C73" s="7"/>
      <c r="D73" s="7"/>
    </row>
    <row r="74" spans="1:4" ht="15.75">
      <c r="A74" s="23"/>
      <c r="B74" s="78"/>
      <c r="C74" s="7"/>
      <c r="D74" s="7"/>
    </row>
    <row r="75" spans="1:4" ht="15.75">
      <c r="A75" s="23"/>
      <c r="B75" s="78"/>
      <c r="C75" s="7"/>
      <c r="D75" s="7"/>
    </row>
    <row r="76" spans="1:4" ht="15.75">
      <c r="A76" s="23"/>
      <c r="B76" s="78"/>
      <c r="C76" s="7"/>
      <c r="D76" s="7"/>
    </row>
    <row r="77" spans="1:4" ht="15.75">
      <c r="A77" s="23"/>
      <c r="B77" s="78"/>
      <c r="C77" s="7"/>
      <c r="D77" s="7"/>
    </row>
    <row r="78" spans="1:4" ht="15.75">
      <c r="A78" s="23"/>
      <c r="B78" s="78"/>
      <c r="C78" s="7"/>
      <c r="D78" s="7"/>
    </row>
    <row r="79" spans="1:4" ht="15.75">
      <c r="A79" s="23"/>
      <c r="B79" s="78"/>
      <c r="C79" s="7"/>
      <c r="D79" s="7"/>
    </row>
    <row r="80" spans="1:4" ht="15.75">
      <c r="A80" s="23"/>
      <c r="B80" s="78"/>
      <c r="C80" s="7"/>
      <c r="D80" s="7"/>
    </row>
    <row r="81" spans="1:4" ht="15.75">
      <c r="A81" s="23"/>
      <c r="B81" s="78"/>
      <c r="C81" s="7"/>
      <c r="D81" s="7"/>
    </row>
    <row r="82" spans="1:4" ht="15.75">
      <c r="A82" s="23"/>
      <c r="B82" s="78"/>
      <c r="C82" s="7"/>
      <c r="D82" s="7"/>
    </row>
    <row r="83" spans="1:4" ht="15.75">
      <c r="A83" s="23"/>
      <c r="B83" s="78"/>
      <c r="C83" s="7"/>
      <c r="D83" s="7"/>
    </row>
    <row r="84" spans="1:4" ht="15.75">
      <c r="A84" s="23"/>
      <c r="B84" s="78"/>
      <c r="C84" s="7"/>
      <c r="D84" s="7"/>
    </row>
    <row r="85" spans="1:4" ht="15.75">
      <c r="A85" s="23"/>
      <c r="B85" s="78"/>
      <c r="C85" s="7"/>
      <c r="D85" s="7"/>
    </row>
    <row r="86" spans="1:4" ht="15.75">
      <c r="A86" s="23"/>
      <c r="B86" s="78"/>
      <c r="C86" s="7"/>
      <c r="D86" s="7"/>
    </row>
    <row r="87" spans="1:4" ht="15.75">
      <c r="A87" s="23"/>
      <c r="B87" s="78"/>
      <c r="C87" s="7"/>
      <c r="D87" s="7"/>
    </row>
    <row r="88" spans="1:4" ht="15.75">
      <c r="A88" s="23"/>
      <c r="B88" s="78"/>
      <c r="C88" s="7"/>
      <c r="D88" s="7"/>
    </row>
    <row r="89" spans="1:4" ht="15.75">
      <c r="A89" s="23"/>
      <c r="B89" s="78"/>
      <c r="C89" s="7"/>
      <c r="D89" s="7"/>
    </row>
    <row r="90" spans="1:4" ht="15.75">
      <c r="A90" s="23"/>
      <c r="B90" s="78"/>
      <c r="C90" s="7"/>
      <c r="D90" s="7"/>
    </row>
    <row r="91" spans="1:4" ht="15.75">
      <c r="A91" s="23"/>
      <c r="B91" s="78"/>
      <c r="C91" s="7"/>
      <c r="D91" s="7"/>
    </row>
    <row r="92" spans="1:4" ht="15.75">
      <c r="A92" s="23"/>
      <c r="B92" s="78"/>
      <c r="C92" s="7"/>
      <c r="D92" s="7"/>
    </row>
    <row r="93" spans="1:4" ht="15.75">
      <c r="A93" s="23"/>
      <c r="B93" s="78"/>
      <c r="C93" s="7"/>
      <c r="D93" s="7"/>
    </row>
    <row r="94" spans="1:4" ht="15.75">
      <c r="A94" s="23"/>
      <c r="B94" s="78"/>
      <c r="C94" s="7"/>
      <c r="D94" s="7"/>
    </row>
    <row r="95" spans="1:4" ht="15.75">
      <c r="A95" s="23"/>
      <c r="B95" s="24"/>
      <c r="C95" s="26"/>
      <c r="D95" s="26"/>
    </row>
    <row r="96" spans="1:4" ht="15.75">
      <c r="A96" s="23"/>
      <c r="B96" s="24"/>
      <c r="C96" s="25"/>
      <c r="D96" s="25"/>
    </row>
    <row r="97" spans="1:4" ht="15">
      <c r="A97" s="1"/>
      <c r="B97" s="30"/>
      <c r="C97" s="25"/>
      <c r="D97" s="25"/>
    </row>
    <row r="98" spans="1:4" ht="12.75" customHeight="1">
      <c r="A98" s="111" t="s">
        <v>6</v>
      </c>
      <c r="B98" s="30"/>
      <c r="C98" s="27"/>
      <c r="D98" s="28"/>
    </row>
    <row r="99" spans="1:4" ht="18.75" customHeight="1">
      <c r="A99" s="112"/>
      <c r="B99" s="30"/>
      <c r="C99" s="26"/>
      <c r="D99" s="26"/>
    </row>
    <row r="100" spans="1:4" ht="15">
      <c r="A100" s="1"/>
      <c r="B100" s="30"/>
      <c r="C100" s="26"/>
      <c r="D100" s="26"/>
    </row>
    <row r="101" spans="1:4" ht="15">
      <c r="A101" s="1"/>
      <c r="B101" s="30"/>
      <c r="C101" s="27"/>
      <c r="D101" s="29"/>
    </row>
    <row r="102" spans="1:4" ht="15">
      <c r="A102" s="1"/>
      <c r="B102" s="30"/>
      <c r="C102" s="27"/>
      <c r="D102" s="29"/>
    </row>
    <row r="103" spans="1:4" ht="15">
      <c r="A103" s="1"/>
      <c r="B103" s="30"/>
      <c r="C103" s="27"/>
      <c r="D103" s="29"/>
    </row>
    <row r="104" spans="1:4" ht="15">
      <c r="A104" s="1"/>
      <c r="B104" s="30"/>
      <c r="C104" s="26"/>
      <c r="D104" s="26"/>
    </row>
    <row r="105" spans="1:4" ht="15">
      <c r="A105" s="1"/>
      <c r="B105" s="30"/>
      <c r="C105" s="27"/>
      <c r="D105" s="28"/>
    </row>
    <row r="106" spans="1:4" ht="12.75" customHeight="1">
      <c r="A106" s="104" t="s">
        <v>7</v>
      </c>
      <c r="B106" s="115">
        <f>B108+B109+B110</f>
        <v>0</v>
      </c>
      <c r="C106" s="27"/>
      <c r="D106" s="28"/>
    </row>
    <row r="107" spans="1:4" ht="12.75" customHeight="1">
      <c r="A107" s="105"/>
      <c r="B107" s="116"/>
      <c r="C107" s="27"/>
      <c r="D107" s="28"/>
    </row>
    <row r="108" spans="1:4" ht="12.75">
      <c r="A108" s="1"/>
      <c r="B108" s="37"/>
      <c r="C108" s="38"/>
      <c r="D108" s="38"/>
    </row>
    <row r="109" spans="1:4" ht="12.75">
      <c r="A109" s="1"/>
      <c r="B109" s="37"/>
      <c r="C109" s="20"/>
      <c r="D109" s="38"/>
    </row>
    <row r="110" spans="1:4" ht="15">
      <c r="A110" s="1"/>
      <c r="B110" s="30"/>
      <c r="C110" s="27"/>
      <c r="D110" s="29"/>
    </row>
    <row r="111" spans="1:4" ht="15">
      <c r="A111" s="1"/>
      <c r="B111" s="30"/>
      <c r="C111" s="27"/>
      <c r="D111" s="29"/>
    </row>
    <row r="112" spans="1:4" ht="15.75">
      <c r="A112" s="9" t="s">
        <v>12</v>
      </c>
      <c r="B112" s="49">
        <f>B15+B24+B106</f>
        <v>0</v>
      </c>
      <c r="C112" s="27"/>
      <c r="D112" s="28"/>
    </row>
    <row r="113" spans="2:5" ht="15">
      <c r="B113" s="45"/>
      <c r="C113" s="46"/>
      <c r="D113" s="46"/>
      <c r="E113" s="16"/>
    </row>
    <row r="114" spans="2:5" ht="15">
      <c r="B114" s="45"/>
      <c r="C114" s="47"/>
      <c r="D114" s="47"/>
      <c r="E114" s="16"/>
    </row>
    <row r="115" spans="1:5" ht="15.75">
      <c r="A115" s="5" t="s">
        <v>8</v>
      </c>
      <c r="B115" s="3"/>
      <c r="C115" s="95" t="s">
        <v>9</v>
      </c>
      <c r="D115" s="95"/>
      <c r="E115" s="16"/>
    </row>
    <row r="116" spans="1:5" ht="15.75">
      <c r="A116" s="4" t="s">
        <v>30</v>
      </c>
      <c r="B116" s="3"/>
      <c r="C116" s="110" t="s">
        <v>19</v>
      </c>
      <c r="D116" s="110"/>
      <c r="E116" s="16"/>
    </row>
    <row r="117" spans="2:5" ht="12.75">
      <c r="B117" s="3"/>
      <c r="E117" s="16"/>
    </row>
    <row r="118" spans="2:5" ht="12.75">
      <c r="B118" s="3"/>
      <c r="E118" s="16"/>
    </row>
    <row r="119" spans="2:5" ht="12.75">
      <c r="B119" s="3"/>
      <c r="E119" s="16"/>
    </row>
    <row r="120" spans="2:5" ht="15.75">
      <c r="B120" s="3"/>
      <c r="C120" s="95" t="s">
        <v>22</v>
      </c>
      <c r="D120" s="95"/>
      <c r="E120" s="16"/>
    </row>
    <row r="121" spans="2:5" ht="15.75">
      <c r="B121" s="3"/>
      <c r="C121" s="95" t="s">
        <v>23</v>
      </c>
      <c r="D121" s="95"/>
      <c r="E121" s="16"/>
    </row>
    <row r="122" spans="2:5" ht="15">
      <c r="B122" s="48"/>
      <c r="C122" s="46"/>
      <c r="D122" s="46"/>
      <c r="E122" s="16"/>
    </row>
    <row r="123" spans="2:5" ht="15">
      <c r="B123" s="48"/>
      <c r="C123" s="47"/>
      <c r="D123" s="47"/>
      <c r="E123" s="16"/>
    </row>
  </sheetData>
  <sheetProtection/>
  <mergeCells count="21">
    <mergeCell ref="C121:D121"/>
    <mergeCell ref="A98:A99"/>
    <mergeCell ref="C115:D115"/>
    <mergeCell ref="C116:D116"/>
    <mergeCell ref="C120:D120"/>
    <mergeCell ref="A106:A107"/>
    <mergeCell ref="B106:B107"/>
    <mergeCell ref="A15:A16"/>
    <mergeCell ref="B15:B16"/>
    <mergeCell ref="C15:C16"/>
    <mergeCell ref="D15:D16"/>
    <mergeCell ref="A24:A25"/>
    <mergeCell ref="B24:B25"/>
    <mergeCell ref="C24:C25"/>
    <mergeCell ref="D24:D25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J276"/>
  <sheetViews>
    <sheetView zoomScalePageLayoutView="0" workbookViewId="0" topLeftCell="A4">
      <selection activeCell="G80" sqref="G80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4.421875" style="0" customWidth="1"/>
    <col min="4" max="4" width="38.5742187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f>B18+B19+B17</f>
        <v>0</v>
      </c>
      <c r="C15" s="108"/>
      <c r="D15" s="108"/>
    </row>
    <row r="16" spans="1:4" ht="12.75">
      <c r="A16" s="105"/>
      <c r="B16" s="107"/>
      <c r="C16" s="109"/>
      <c r="D16" s="109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4" t="s">
        <v>5</v>
      </c>
      <c r="B24" s="106">
        <f>SUM(B26:B173)</f>
        <v>1158140.7300000002</v>
      </c>
      <c r="C24" s="108"/>
      <c r="D24" s="108"/>
    </row>
    <row r="25" spans="1:4" ht="12.75">
      <c r="A25" s="105"/>
      <c r="B25" s="107"/>
      <c r="C25" s="109"/>
      <c r="D25" s="109"/>
    </row>
    <row r="26" spans="1:4" ht="15.75">
      <c r="A26" s="23"/>
      <c r="B26" s="55">
        <v>38</v>
      </c>
      <c r="C26" s="18" t="s">
        <v>103</v>
      </c>
      <c r="D26" s="18" t="s">
        <v>47</v>
      </c>
    </row>
    <row r="27" spans="1:4" ht="15.75">
      <c r="A27" s="23"/>
      <c r="B27" s="55">
        <v>3361.75</v>
      </c>
      <c r="C27" s="66" t="s">
        <v>39</v>
      </c>
      <c r="D27" s="18" t="s">
        <v>47</v>
      </c>
    </row>
    <row r="28" spans="1:4" ht="15.75">
      <c r="A28" s="23"/>
      <c r="B28" s="55">
        <v>72</v>
      </c>
      <c r="C28" s="18" t="s">
        <v>104</v>
      </c>
      <c r="D28" s="18" t="s">
        <v>47</v>
      </c>
    </row>
    <row r="29" spans="1:4" ht="15.75">
      <c r="A29" s="23"/>
      <c r="B29" s="55">
        <v>149.9</v>
      </c>
      <c r="C29" s="18" t="s">
        <v>53</v>
      </c>
      <c r="D29" s="18" t="s">
        <v>47</v>
      </c>
    </row>
    <row r="30" spans="1:4" ht="15.75">
      <c r="A30" s="23"/>
      <c r="B30" s="85">
        <v>300.11</v>
      </c>
      <c r="C30" s="84" t="s">
        <v>40</v>
      </c>
      <c r="D30" s="61" t="s">
        <v>47</v>
      </c>
    </row>
    <row r="31" spans="1:4" ht="15.75">
      <c r="A31" s="23"/>
      <c r="B31" s="8">
        <v>83718.88</v>
      </c>
      <c r="C31" s="84" t="s">
        <v>105</v>
      </c>
      <c r="D31" s="61" t="s">
        <v>47</v>
      </c>
    </row>
    <row r="32" spans="1:4" ht="15.75">
      <c r="A32" s="23"/>
      <c r="B32" s="2">
        <v>240.38</v>
      </c>
      <c r="C32" s="84" t="s">
        <v>42</v>
      </c>
      <c r="D32" s="61" t="s">
        <v>31</v>
      </c>
    </row>
    <row r="33" spans="1:4" ht="15.75">
      <c r="A33" s="23"/>
      <c r="B33" s="2">
        <v>4112.1</v>
      </c>
      <c r="C33" s="84" t="s">
        <v>43</v>
      </c>
      <c r="D33" s="61" t="s">
        <v>47</v>
      </c>
    </row>
    <row r="34" spans="1:4" ht="15.75">
      <c r="A34" s="23"/>
      <c r="B34" s="8">
        <v>1653.08</v>
      </c>
      <c r="C34" s="84" t="s">
        <v>106</v>
      </c>
      <c r="D34" s="61" t="s">
        <v>47</v>
      </c>
    </row>
    <row r="35" spans="1:4" ht="15.75">
      <c r="A35" s="23"/>
      <c r="B35" s="8">
        <v>2399.84</v>
      </c>
      <c r="C35" s="84" t="s">
        <v>32</v>
      </c>
      <c r="D35" s="61" t="s">
        <v>47</v>
      </c>
    </row>
    <row r="36" spans="1:4" ht="15.75">
      <c r="A36" s="23"/>
      <c r="B36" s="8">
        <v>3900.98</v>
      </c>
      <c r="C36" s="84" t="s">
        <v>44</v>
      </c>
      <c r="D36" s="61" t="s">
        <v>47</v>
      </c>
    </row>
    <row r="37" spans="1:4" ht="15.75">
      <c r="A37" s="23"/>
      <c r="B37" s="8">
        <v>152.32</v>
      </c>
      <c r="C37" s="84" t="s">
        <v>72</v>
      </c>
      <c r="D37" s="61" t="s">
        <v>47</v>
      </c>
    </row>
    <row r="38" spans="1:4" ht="15.75">
      <c r="A38" s="23"/>
      <c r="B38" s="8">
        <v>4313.75</v>
      </c>
      <c r="C38" s="84" t="s">
        <v>54</v>
      </c>
      <c r="D38" s="61" t="s">
        <v>47</v>
      </c>
    </row>
    <row r="39" spans="1:4" ht="15.75">
      <c r="A39" s="23"/>
      <c r="B39" s="8">
        <v>1550</v>
      </c>
      <c r="C39" s="84" t="s">
        <v>46</v>
      </c>
      <c r="D39" s="61" t="s">
        <v>31</v>
      </c>
    </row>
    <row r="40" spans="1:4" ht="15.75">
      <c r="A40" s="23"/>
      <c r="B40" s="8">
        <v>428.4</v>
      </c>
      <c r="C40" s="84" t="s">
        <v>107</v>
      </c>
      <c r="D40" s="61" t="s">
        <v>47</v>
      </c>
    </row>
    <row r="41" spans="1:4" ht="15.75">
      <c r="A41" s="23"/>
      <c r="B41" s="8">
        <v>11341.12</v>
      </c>
      <c r="C41" s="84" t="s">
        <v>48</v>
      </c>
      <c r="D41" s="61" t="s">
        <v>47</v>
      </c>
    </row>
    <row r="42" spans="1:4" ht="15.75">
      <c r="A42" s="23"/>
      <c r="B42" s="8">
        <v>3986.5</v>
      </c>
      <c r="C42" s="84" t="s">
        <v>117</v>
      </c>
      <c r="D42" s="61" t="s">
        <v>31</v>
      </c>
    </row>
    <row r="43" spans="1:4" ht="15.75">
      <c r="A43" s="23"/>
      <c r="B43" s="8">
        <v>1963.5</v>
      </c>
      <c r="C43" s="84" t="s">
        <v>108</v>
      </c>
      <c r="D43" s="61" t="s">
        <v>47</v>
      </c>
    </row>
    <row r="44" spans="1:4" ht="15.75">
      <c r="A44" s="23"/>
      <c r="B44" s="8">
        <v>2717.23</v>
      </c>
      <c r="C44" s="84" t="s">
        <v>49</v>
      </c>
      <c r="D44" s="61" t="s">
        <v>47</v>
      </c>
    </row>
    <row r="45" spans="1:4" ht="15.75">
      <c r="A45" s="23"/>
      <c r="B45" s="8">
        <v>456.46</v>
      </c>
      <c r="C45" s="84" t="s">
        <v>109</v>
      </c>
      <c r="D45" s="61" t="s">
        <v>47</v>
      </c>
    </row>
    <row r="46" spans="1:4" ht="15.75">
      <c r="A46" s="23"/>
      <c r="B46" s="8">
        <v>1523.07</v>
      </c>
      <c r="C46" s="84" t="s">
        <v>110</v>
      </c>
      <c r="D46" s="61" t="s">
        <v>31</v>
      </c>
    </row>
    <row r="47" spans="1:4" ht="15.75">
      <c r="A47" s="23"/>
      <c r="B47" s="8">
        <v>1856.4</v>
      </c>
      <c r="C47" s="84" t="s">
        <v>111</v>
      </c>
      <c r="D47" s="61" t="s">
        <v>47</v>
      </c>
    </row>
    <row r="48" spans="1:4" ht="15.75">
      <c r="A48" s="23"/>
      <c r="B48" s="8">
        <v>282.45</v>
      </c>
      <c r="C48" s="84" t="s">
        <v>112</v>
      </c>
      <c r="D48" s="61" t="s">
        <v>47</v>
      </c>
    </row>
    <row r="49" spans="1:4" ht="15.75">
      <c r="A49" s="23"/>
      <c r="B49" s="8">
        <v>5436.43</v>
      </c>
      <c r="C49" s="84" t="s">
        <v>50</v>
      </c>
      <c r="D49" s="61" t="s">
        <v>31</v>
      </c>
    </row>
    <row r="50" spans="1:4" ht="15.75">
      <c r="A50" s="23"/>
      <c r="B50" s="8">
        <v>3570</v>
      </c>
      <c r="C50" s="84" t="s">
        <v>52</v>
      </c>
      <c r="D50" s="61" t="s">
        <v>31</v>
      </c>
    </row>
    <row r="51" spans="1:4" ht="15.75">
      <c r="A51" s="23"/>
      <c r="B51" s="8">
        <v>6164</v>
      </c>
      <c r="C51" s="84" t="s">
        <v>92</v>
      </c>
      <c r="D51" s="61" t="s">
        <v>31</v>
      </c>
    </row>
    <row r="52" spans="1:4" ht="15.75">
      <c r="A52" s="23"/>
      <c r="B52" s="2">
        <v>840</v>
      </c>
      <c r="C52" s="84" t="s">
        <v>113</v>
      </c>
      <c r="D52" s="61" t="s">
        <v>47</v>
      </c>
    </row>
    <row r="53" spans="1:4" ht="15.75">
      <c r="A53" s="23"/>
      <c r="B53" s="17">
        <v>990.39</v>
      </c>
      <c r="C53" s="84" t="s">
        <v>53</v>
      </c>
      <c r="D53" s="61" t="s">
        <v>116</v>
      </c>
    </row>
    <row r="54" spans="1:8" ht="15.75">
      <c r="A54" s="23"/>
      <c r="B54" s="8">
        <v>2493.05</v>
      </c>
      <c r="C54" s="43" t="s">
        <v>114</v>
      </c>
      <c r="D54" s="43" t="s">
        <v>116</v>
      </c>
      <c r="H54" s="16"/>
    </row>
    <row r="55" spans="1:8" ht="15.75">
      <c r="A55" s="23"/>
      <c r="B55" s="17">
        <v>14676.79</v>
      </c>
      <c r="C55" s="82" t="s">
        <v>43</v>
      </c>
      <c r="D55" s="44" t="s">
        <v>116</v>
      </c>
      <c r="H55" s="16"/>
    </row>
    <row r="56" spans="1:8" ht="15.75">
      <c r="A56" s="23"/>
      <c r="B56" s="17">
        <v>3745.43</v>
      </c>
      <c r="C56" s="43" t="s">
        <v>32</v>
      </c>
      <c r="D56" s="43" t="s">
        <v>116</v>
      </c>
      <c r="H56" s="16"/>
    </row>
    <row r="57" spans="1:8" ht="15.75">
      <c r="A57" s="23"/>
      <c r="B57" s="17">
        <v>355</v>
      </c>
      <c r="C57" s="43" t="s">
        <v>48</v>
      </c>
      <c r="D57" s="43" t="s">
        <v>116</v>
      </c>
      <c r="H57" s="16"/>
    </row>
    <row r="58" spans="1:8" ht="15.75">
      <c r="A58" s="23"/>
      <c r="B58" s="17">
        <v>750</v>
      </c>
      <c r="C58" s="43" t="s">
        <v>115</v>
      </c>
      <c r="D58" s="43" t="s">
        <v>116</v>
      </c>
      <c r="H58" s="16"/>
    </row>
    <row r="59" spans="1:8" ht="15.75">
      <c r="A59" s="23"/>
      <c r="B59" s="17">
        <v>38675</v>
      </c>
      <c r="C59" s="43" t="s">
        <v>118</v>
      </c>
      <c r="D59" s="43" t="s">
        <v>116</v>
      </c>
      <c r="H59" s="16"/>
    </row>
    <row r="60" spans="1:8" ht="15.75">
      <c r="A60" s="23"/>
      <c r="B60" s="17">
        <v>664.34</v>
      </c>
      <c r="C60" s="43" t="s">
        <v>119</v>
      </c>
      <c r="D60" s="43" t="s">
        <v>116</v>
      </c>
      <c r="H60" s="16"/>
    </row>
    <row r="61" spans="1:8" ht="15.75">
      <c r="A61" s="23"/>
      <c r="B61" s="17">
        <v>624</v>
      </c>
      <c r="C61" s="43" t="s">
        <v>33</v>
      </c>
      <c r="D61" s="43" t="s">
        <v>116</v>
      </c>
      <c r="H61" s="16"/>
    </row>
    <row r="62" spans="1:8" ht="15.75">
      <c r="A62" s="23"/>
      <c r="B62" s="17">
        <v>552.16</v>
      </c>
      <c r="C62" s="43" t="s">
        <v>120</v>
      </c>
      <c r="D62" s="43" t="s">
        <v>116</v>
      </c>
      <c r="H62" s="16"/>
    </row>
    <row r="63" spans="1:8" ht="15.75">
      <c r="A63" s="23"/>
      <c r="B63" s="17">
        <v>1796.9</v>
      </c>
      <c r="C63" s="43" t="s">
        <v>55</v>
      </c>
      <c r="D63" s="43" t="s">
        <v>116</v>
      </c>
      <c r="H63" s="16"/>
    </row>
    <row r="64" spans="1:8" ht="15.75">
      <c r="A64" s="23"/>
      <c r="B64" s="17">
        <v>3130</v>
      </c>
      <c r="C64" s="43" t="s">
        <v>51</v>
      </c>
      <c r="D64" s="43" t="s">
        <v>116</v>
      </c>
      <c r="H64" s="16"/>
    </row>
    <row r="65" spans="1:8" ht="15.75">
      <c r="A65" s="23"/>
      <c r="B65" s="17">
        <v>15787.43</v>
      </c>
      <c r="C65" s="43" t="s">
        <v>121</v>
      </c>
      <c r="D65" s="43" t="s">
        <v>57</v>
      </c>
      <c r="H65" s="16"/>
    </row>
    <row r="66" spans="1:8" ht="15.75">
      <c r="A66" s="23"/>
      <c r="B66" s="17">
        <v>120</v>
      </c>
      <c r="C66" s="43" t="s">
        <v>40</v>
      </c>
      <c r="D66" s="43" t="s">
        <v>58</v>
      </c>
      <c r="H66" s="16"/>
    </row>
    <row r="67" spans="1:8" ht="15.75">
      <c r="A67" s="23"/>
      <c r="B67" s="17">
        <v>6356.38</v>
      </c>
      <c r="C67" s="43" t="s">
        <v>122</v>
      </c>
      <c r="D67" s="43" t="s">
        <v>58</v>
      </c>
      <c r="H67" s="16"/>
    </row>
    <row r="68" spans="1:8" ht="15.75">
      <c r="A68" s="23"/>
      <c r="B68" s="17">
        <v>220</v>
      </c>
      <c r="C68" s="43" t="s">
        <v>113</v>
      </c>
      <c r="D68" s="43" t="s">
        <v>58</v>
      </c>
      <c r="H68" s="16"/>
    </row>
    <row r="69" spans="1:8" ht="15.75">
      <c r="A69" s="23"/>
      <c r="B69" s="17">
        <v>9817.5</v>
      </c>
      <c r="C69" s="43" t="s">
        <v>112</v>
      </c>
      <c r="D69" s="43" t="s">
        <v>152</v>
      </c>
      <c r="H69" s="16"/>
    </row>
    <row r="70" spans="1:8" ht="15.75">
      <c r="A70" s="23"/>
      <c r="B70" s="17">
        <v>41554.8</v>
      </c>
      <c r="C70" s="43" t="s">
        <v>59</v>
      </c>
      <c r="D70" s="43" t="s">
        <v>60</v>
      </c>
      <c r="H70" s="16"/>
    </row>
    <row r="71" spans="1:8" ht="15.75">
      <c r="A71" s="23"/>
      <c r="B71" s="17">
        <v>3034.5</v>
      </c>
      <c r="C71" s="43" t="s">
        <v>124</v>
      </c>
      <c r="D71" s="43" t="s">
        <v>60</v>
      </c>
      <c r="H71" s="16"/>
    </row>
    <row r="72" spans="1:8" ht="15.75">
      <c r="A72" s="23"/>
      <c r="B72" s="17">
        <v>39448.5</v>
      </c>
      <c r="C72" s="43" t="s">
        <v>125</v>
      </c>
      <c r="D72" s="43" t="s">
        <v>60</v>
      </c>
      <c r="H72" s="16"/>
    </row>
    <row r="73" spans="1:8" ht="15.75">
      <c r="A73" s="23"/>
      <c r="B73" s="17">
        <v>1091.71</v>
      </c>
      <c r="C73" s="43" t="s">
        <v>61</v>
      </c>
      <c r="D73" s="43" t="s">
        <v>47</v>
      </c>
      <c r="H73" s="16"/>
    </row>
    <row r="74" spans="1:8" ht="15.75">
      <c r="A74" s="23"/>
      <c r="B74" s="17">
        <v>6884.35</v>
      </c>
      <c r="C74" s="43" t="s">
        <v>43</v>
      </c>
      <c r="D74" s="43" t="s">
        <v>47</v>
      </c>
      <c r="H74" s="16"/>
    </row>
    <row r="75" spans="1:8" ht="15.75">
      <c r="A75" s="23"/>
      <c r="B75" s="17">
        <v>3732.37</v>
      </c>
      <c r="C75" s="43" t="s">
        <v>106</v>
      </c>
      <c r="D75" s="43" t="s">
        <v>47</v>
      </c>
      <c r="H75" s="16"/>
    </row>
    <row r="76" spans="1:8" ht="15.75">
      <c r="A76" s="23"/>
      <c r="B76" s="17">
        <v>1920.14</v>
      </c>
      <c r="C76" s="43" t="s">
        <v>126</v>
      </c>
      <c r="D76" s="43" t="s">
        <v>153</v>
      </c>
      <c r="H76" s="16"/>
    </row>
    <row r="77" spans="1:8" ht="15.75">
      <c r="A77" s="23"/>
      <c r="B77" s="17">
        <v>30514.33</v>
      </c>
      <c r="C77" s="43" t="s">
        <v>127</v>
      </c>
      <c r="D77" s="43" t="s">
        <v>67</v>
      </c>
      <c r="H77" s="16"/>
    </row>
    <row r="78" spans="1:8" ht="15.75">
      <c r="A78" s="23"/>
      <c r="B78" s="17">
        <v>23332.59</v>
      </c>
      <c r="C78" s="43" t="s">
        <v>62</v>
      </c>
      <c r="D78" s="43" t="s">
        <v>67</v>
      </c>
      <c r="H78" s="16"/>
    </row>
    <row r="79" spans="1:8" ht="15.75">
      <c r="A79" s="23"/>
      <c r="B79" s="17">
        <v>19233.85</v>
      </c>
      <c r="C79" s="43" t="s">
        <v>63</v>
      </c>
      <c r="D79" s="43" t="s">
        <v>67</v>
      </c>
      <c r="H79" s="16"/>
    </row>
    <row r="80" spans="1:8" ht="15.75">
      <c r="A80" s="23"/>
      <c r="B80" s="17">
        <v>53870.56</v>
      </c>
      <c r="C80" s="43" t="s">
        <v>64</v>
      </c>
      <c r="D80" s="43" t="s">
        <v>67</v>
      </c>
      <c r="H80" s="16"/>
    </row>
    <row r="81" spans="1:8" ht="15.75">
      <c r="A81" s="23"/>
      <c r="B81" s="17">
        <v>18617.98</v>
      </c>
      <c r="C81" s="43" t="s">
        <v>128</v>
      </c>
      <c r="D81" s="43" t="s">
        <v>67</v>
      </c>
      <c r="H81" s="16"/>
    </row>
    <row r="82" spans="1:8" ht="15.75">
      <c r="A82" s="23"/>
      <c r="B82" s="17">
        <v>22857.93</v>
      </c>
      <c r="C82" s="43" t="s">
        <v>65</v>
      </c>
      <c r="D82" s="43" t="s">
        <v>67</v>
      </c>
      <c r="H82" s="16"/>
    </row>
    <row r="83" spans="1:8" ht="15.75">
      <c r="A83" s="23"/>
      <c r="B83" s="17">
        <v>21222.89</v>
      </c>
      <c r="C83" s="43" t="s">
        <v>66</v>
      </c>
      <c r="D83" s="43" t="s">
        <v>67</v>
      </c>
      <c r="H83" s="16"/>
    </row>
    <row r="84" spans="1:8" ht="15.75">
      <c r="A84" s="23"/>
      <c r="B84" s="17">
        <v>1625.3</v>
      </c>
      <c r="C84" s="43" t="s">
        <v>44</v>
      </c>
      <c r="D84" s="43" t="s">
        <v>47</v>
      </c>
      <c r="H84" s="16"/>
    </row>
    <row r="85" spans="1:8" ht="15.75">
      <c r="A85" s="23"/>
      <c r="B85" s="17">
        <v>74432.94</v>
      </c>
      <c r="C85" s="43" t="s">
        <v>129</v>
      </c>
      <c r="D85" s="43" t="s">
        <v>79</v>
      </c>
      <c r="H85" s="16"/>
    </row>
    <row r="86" spans="1:8" ht="15.75">
      <c r="A86" s="23"/>
      <c r="B86" s="17">
        <v>44962.01</v>
      </c>
      <c r="C86" s="43" t="s">
        <v>118</v>
      </c>
      <c r="D86" s="43" t="s">
        <v>38</v>
      </c>
      <c r="H86" s="16"/>
    </row>
    <row r="87" spans="1:8" ht="15.75">
      <c r="A87" s="23"/>
      <c r="B87" s="17">
        <v>7688.06</v>
      </c>
      <c r="C87" s="43" t="s">
        <v>132</v>
      </c>
      <c r="D87" s="43" t="s">
        <v>47</v>
      </c>
      <c r="H87" s="16"/>
    </row>
    <row r="88" spans="1:8" ht="15.75">
      <c r="A88" s="23"/>
      <c r="B88" s="17">
        <v>827.82</v>
      </c>
      <c r="C88" s="43" t="s">
        <v>64</v>
      </c>
      <c r="D88" s="43" t="s">
        <v>47</v>
      </c>
      <c r="H88" s="16"/>
    </row>
    <row r="89" spans="1:8" ht="15.75">
      <c r="A89" s="23"/>
      <c r="B89" s="17">
        <v>3147.19</v>
      </c>
      <c r="C89" s="43" t="s">
        <v>45</v>
      </c>
      <c r="D89" s="43" t="s">
        <v>47</v>
      </c>
      <c r="H89" s="16"/>
    </row>
    <row r="90" spans="1:8" ht="15.75">
      <c r="A90" s="23"/>
      <c r="B90" s="17">
        <v>7744.71</v>
      </c>
      <c r="C90" s="43" t="s">
        <v>56</v>
      </c>
      <c r="D90" s="43" t="s">
        <v>47</v>
      </c>
      <c r="H90" s="16"/>
    </row>
    <row r="91" spans="1:8" ht="15.75">
      <c r="A91" s="23"/>
      <c r="B91" s="17">
        <v>7297.15</v>
      </c>
      <c r="C91" s="43" t="s">
        <v>70</v>
      </c>
      <c r="D91" s="43" t="s">
        <v>47</v>
      </c>
      <c r="H91" s="16"/>
    </row>
    <row r="92" spans="1:8" ht="15.75">
      <c r="A92" s="23"/>
      <c r="B92" s="17">
        <v>540.26</v>
      </c>
      <c r="C92" s="43" t="s">
        <v>71</v>
      </c>
      <c r="D92" s="43" t="s">
        <v>81</v>
      </c>
      <c r="H92" s="16"/>
    </row>
    <row r="93" spans="1:8" ht="15.75">
      <c r="A93" s="23"/>
      <c r="B93" s="17">
        <v>90.68</v>
      </c>
      <c r="C93" s="43" t="s">
        <v>69</v>
      </c>
      <c r="D93" s="43" t="s">
        <v>81</v>
      </c>
      <c r="H93" s="16"/>
    </row>
    <row r="94" spans="1:8" ht="15.75">
      <c r="A94" s="23"/>
      <c r="B94" s="17">
        <v>474.1</v>
      </c>
      <c r="C94" s="43" t="s">
        <v>78</v>
      </c>
      <c r="D94" s="43" t="s">
        <v>81</v>
      </c>
      <c r="H94" s="16"/>
    </row>
    <row r="95" spans="1:8" ht="15.75">
      <c r="A95" s="23"/>
      <c r="B95" s="17">
        <v>270.13</v>
      </c>
      <c r="C95" s="43" t="s">
        <v>133</v>
      </c>
      <c r="D95" s="43" t="s">
        <v>81</v>
      </c>
      <c r="H95" s="16"/>
    </row>
    <row r="96" spans="1:8" ht="15.75">
      <c r="A96" s="23"/>
      <c r="B96" s="17">
        <v>1197.14</v>
      </c>
      <c r="C96" s="43" t="s">
        <v>72</v>
      </c>
      <c r="D96" s="43" t="s">
        <v>81</v>
      </c>
      <c r="H96" s="16"/>
    </row>
    <row r="97" spans="1:8" ht="15.75">
      <c r="A97" s="23"/>
      <c r="B97" s="17">
        <v>428.4</v>
      </c>
      <c r="C97" s="43" t="s">
        <v>134</v>
      </c>
      <c r="D97" s="43" t="s">
        <v>81</v>
      </c>
      <c r="H97" s="16"/>
    </row>
    <row r="98" spans="1:8" ht="15.75">
      <c r="A98" s="23"/>
      <c r="B98" s="17">
        <v>3534.3</v>
      </c>
      <c r="C98" s="43" t="s">
        <v>73</v>
      </c>
      <c r="D98" s="43" t="s">
        <v>81</v>
      </c>
      <c r="H98" s="16"/>
    </row>
    <row r="99" spans="1:8" ht="15.75">
      <c r="A99" s="23"/>
      <c r="B99" s="17">
        <v>236.81</v>
      </c>
      <c r="C99" s="43" t="s">
        <v>135</v>
      </c>
      <c r="D99" s="43" t="s">
        <v>81</v>
      </c>
      <c r="H99" s="16"/>
    </row>
    <row r="100" spans="1:8" ht="15.75">
      <c r="A100" s="23"/>
      <c r="B100" s="17">
        <v>4854.85</v>
      </c>
      <c r="C100" s="43" t="s">
        <v>136</v>
      </c>
      <c r="D100" s="43" t="s">
        <v>81</v>
      </c>
      <c r="H100" s="16"/>
    </row>
    <row r="101" spans="1:8" ht="15.75">
      <c r="A101" s="23"/>
      <c r="B101" s="17">
        <v>749.7</v>
      </c>
      <c r="C101" s="43" t="s">
        <v>137</v>
      </c>
      <c r="D101" s="43" t="s">
        <v>81</v>
      </c>
      <c r="H101" s="16"/>
    </row>
    <row r="102" spans="1:8" ht="15.75">
      <c r="A102" s="23"/>
      <c r="B102" s="17">
        <v>2684.4</v>
      </c>
      <c r="C102" s="43" t="s">
        <v>40</v>
      </c>
      <c r="D102" s="43" t="s">
        <v>31</v>
      </c>
      <c r="H102" s="16"/>
    </row>
    <row r="103" spans="1:8" ht="15.75">
      <c r="A103" s="23"/>
      <c r="B103" s="17">
        <v>3327.18</v>
      </c>
      <c r="C103" s="43" t="s">
        <v>106</v>
      </c>
      <c r="D103" s="43" t="s">
        <v>47</v>
      </c>
      <c r="H103" s="16"/>
    </row>
    <row r="104" spans="1:8" ht="15.75">
      <c r="A104" s="23"/>
      <c r="B104" s="17">
        <v>200</v>
      </c>
      <c r="C104" s="43" t="s">
        <v>138</v>
      </c>
      <c r="D104" s="43" t="s">
        <v>31</v>
      </c>
      <c r="H104" s="16"/>
    </row>
    <row r="105" spans="1:8" ht="15.75">
      <c r="A105" s="23"/>
      <c r="B105" s="17">
        <v>992</v>
      </c>
      <c r="C105" s="43" t="s">
        <v>139</v>
      </c>
      <c r="D105" s="43" t="s">
        <v>31</v>
      </c>
      <c r="H105" s="16"/>
    </row>
    <row r="106" spans="1:8" ht="15.75">
      <c r="A106" s="23"/>
      <c r="B106" s="17">
        <v>900</v>
      </c>
      <c r="C106" s="43" t="s">
        <v>113</v>
      </c>
      <c r="D106" s="43" t="s">
        <v>31</v>
      </c>
      <c r="H106" s="16"/>
    </row>
    <row r="107" spans="1:8" ht="15.75">
      <c r="A107" s="23"/>
      <c r="B107" s="17">
        <v>24377.73</v>
      </c>
      <c r="C107" s="43" t="s">
        <v>140</v>
      </c>
      <c r="D107" s="43" t="s">
        <v>82</v>
      </c>
      <c r="H107" s="16"/>
    </row>
    <row r="108" spans="1:8" ht="15.75">
      <c r="A108" s="23"/>
      <c r="B108" s="17">
        <v>180.94</v>
      </c>
      <c r="C108" s="43" t="s">
        <v>75</v>
      </c>
      <c r="D108" s="43" t="s">
        <v>82</v>
      </c>
      <c r="H108" s="16"/>
    </row>
    <row r="109" spans="1:8" ht="15.75">
      <c r="A109" s="23"/>
      <c r="B109" s="17">
        <v>1477.17</v>
      </c>
      <c r="C109" s="43" t="s">
        <v>141</v>
      </c>
      <c r="D109" s="43" t="s">
        <v>82</v>
      </c>
      <c r="H109" s="16"/>
    </row>
    <row r="110" spans="1:8" ht="15.75">
      <c r="A110" s="23"/>
      <c r="B110" s="17">
        <v>7142.99</v>
      </c>
      <c r="C110" s="43" t="s">
        <v>76</v>
      </c>
      <c r="D110" s="43" t="s">
        <v>82</v>
      </c>
      <c r="H110" s="16"/>
    </row>
    <row r="111" spans="1:8" ht="15.75">
      <c r="A111" s="23"/>
      <c r="B111" s="17">
        <v>6213.43</v>
      </c>
      <c r="C111" s="43" t="s">
        <v>74</v>
      </c>
      <c r="D111" s="43" t="s">
        <v>82</v>
      </c>
      <c r="H111" s="16"/>
    </row>
    <row r="112" spans="1:8" ht="15.75">
      <c r="A112" s="23"/>
      <c r="B112" s="17">
        <v>728.89</v>
      </c>
      <c r="C112" s="43" t="s">
        <v>77</v>
      </c>
      <c r="D112" s="43" t="s">
        <v>82</v>
      </c>
      <c r="H112" s="16"/>
    </row>
    <row r="113" spans="1:8" ht="15.75">
      <c r="A113" s="23"/>
      <c r="B113" s="17">
        <v>8026.71</v>
      </c>
      <c r="C113" s="43" t="s">
        <v>83</v>
      </c>
      <c r="D113" s="43" t="s">
        <v>82</v>
      </c>
      <c r="H113" s="16"/>
    </row>
    <row r="114" spans="1:8" ht="15.75">
      <c r="A114" s="23"/>
      <c r="B114" s="17">
        <v>129.62</v>
      </c>
      <c r="C114" s="43" t="s">
        <v>84</v>
      </c>
      <c r="D114" s="43" t="s">
        <v>82</v>
      </c>
      <c r="H114" s="16"/>
    </row>
    <row r="115" spans="1:8" ht="15.75">
      <c r="A115" s="23"/>
      <c r="B115" s="17">
        <v>292.57</v>
      </c>
      <c r="C115" s="43" t="s">
        <v>142</v>
      </c>
      <c r="D115" s="43" t="s">
        <v>82</v>
      </c>
      <c r="H115" s="16"/>
    </row>
    <row r="116" spans="1:8" ht="15.75">
      <c r="A116" s="23"/>
      <c r="B116" s="17">
        <v>14715.56</v>
      </c>
      <c r="C116" s="43" t="s">
        <v>85</v>
      </c>
      <c r="D116" s="43" t="s">
        <v>82</v>
      </c>
      <c r="H116" s="16"/>
    </row>
    <row r="117" spans="1:8" ht="15.75">
      <c r="A117" s="23"/>
      <c r="B117" s="17">
        <v>10259.14</v>
      </c>
      <c r="C117" s="43" t="s">
        <v>86</v>
      </c>
      <c r="D117" s="43" t="s">
        <v>82</v>
      </c>
      <c r="H117" s="16"/>
    </row>
    <row r="118" spans="1:8" ht="15.75">
      <c r="A118" s="23"/>
      <c r="B118" s="17">
        <v>12409.32</v>
      </c>
      <c r="C118" s="43" t="s">
        <v>143</v>
      </c>
      <c r="D118" s="43" t="s">
        <v>82</v>
      </c>
      <c r="H118" s="16"/>
    </row>
    <row r="119" spans="1:8" ht="15.75">
      <c r="A119" s="23"/>
      <c r="B119" s="17">
        <v>2043.64</v>
      </c>
      <c r="C119" s="43" t="s">
        <v>87</v>
      </c>
      <c r="D119" s="43" t="s">
        <v>82</v>
      </c>
      <c r="H119" s="16"/>
    </row>
    <row r="120" spans="1:8" ht="15.75">
      <c r="A120" s="23"/>
      <c r="B120" s="17">
        <v>330</v>
      </c>
      <c r="C120" s="43" t="s">
        <v>40</v>
      </c>
      <c r="D120" s="43" t="s">
        <v>47</v>
      </c>
      <c r="H120" s="16"/>
    </row>
    <row r="121" spans="1:8" ht="15.75">
      <c r="A121" s="23"/>
      <c r="B121" s="17">
        <v>450</v>
      </c>
      <c r="C121" s="43" t="s">
        <v>113</v>
      </c>
      <c r="D121" s="43" t="s">
        <v>47</v>
      </c>
      <c r="H121" s="16"/>
    </row>
    <row r="122" spans="1:8" ht="15.75">
      <c r="A122" s="23"/>
      <c r="B122" s="17">
        <v>3385</v>
      </c>
      <c r="C122" s="43" t="s">
        <v>88</v>
      </c>
      <c r="D122" s="43" t="s">
        <v>31</v>
      </c>
      <c r="H122" s="16"/>
    </row>
    <row r="123" spans="1:8" ht="15.75">
      <c r="A123" s="23"/>
      <c r="B123" s="17">
        <v>6473.6</v>
      </c>
      <c r="C123" s="43" t="s">
        <v>144</v>
      </c>
      <c r="D123" s="43" t="s">
        <v>149</v>
      </c>
      <c r="H123" s="16"/>
    </row>
    <row r="124" spans="1:8" ht="15.75">
      <c r="A124" s="23"/>
      <c r="B124" s="17">
        <v>3140</v>
      </c>
      <c r="C124" s="43" t="s">
        <v>145</v>
      </c>
      <c r="D124" s="43" t="s">
        <v>31</v>
      </c>
      <c r="H124" s="16"/>
    </row>
    <row r="125" spans="1:8" ht="15.75">
      <c r="A125" s="23"/>
      <c r="B125" s="17">
        <v>18147.5</v>
      </c>
      <c r="C125" s="43" t="s">
        <v>89</v>
      </c>
      <c r="D125" s="43" t="s">
        <v>47</v>
      </c>
      <c r="H125" s="16"/>
    </row>
    <row r="126" spans="1:8" ht="15.75">
      <c r="A126" s="23"/>
      <c r="B126" s="17">
        <v>9806.79</v>
      </c>
      <c r="C126" s="43" t="s">
        <v>146</v>
      </c>
      <c r="D126" s="43" t="s">
        <v>150</v>
      </c>
      <c r="H126" s="16"/>
    </row>
    <row r="127" spans="1:8" ht="15.75">
      <c r="A127" s="23"/>
      <c r="B127" s="17">
        <v>84250.81</v>
      </c>
      <c r="C127" s="43" t="s">
        <v>41</v>
      </c>
      <c r="D127" s="43" t="s">
        <v>150</v>
      </c>
      <c r="H127" s="16"/>
    </row>
    <row r="128" spans="1:8" ht="15.75">
      <c r="A128" s="23"/>
      <c r="B128" s="17">
        <v>4403</v>
      </c>
      <c r="C128" s="43" t="s">
        <v>147</v>
      </c>
      <c r="D128" s="43" t="s">
        <v>150</v>
      </c>
      <c r="H128" s="16"/>
    </row>
    <row r="129" spans="1:8" ht="15.75">
      <c r="A129" s="23"/>
      <c r="B129" s="17">
        <v>985.55</v>
      </c>
      <c r="C129" s="43" t="s">
        <v>148</v>
      </c>
      <c r="D129" s="87" t="s">
        <v>150</v>
      </c>
      <c r="H129" s="16"/>
    </row>
    <row r="130" spans="1:8" ht="15.75">
      <c r="A130" s="23"/>
      <c r="B130" s="17">
        <v>2609.44</v>
      </c>
      <c r="C130" s="43" t="s">
        <v>154</v>
      </c>
      <c r="D130" s="87" t="s">
        <v>150</v>
      </c>
      <c r="H130" s="16"/>
    </row>
    <row r="131" spans="1:8" ht="15.75">
      <c r="A131" s="23"/>
      <c r="B131" s="17">
        <v>2879.8</v>
      </c>
      <c r="C131" s="43" t="s">
        <v>155</v>
      </c>
      <c r="D131" s="87" t="s">
        <v>150</v>
      </c>
      <c r="H131" s="16"/>
    </row>
    <row r="132" spans="1:8" ht="15.75">
      <c r="A132" s="23"/>
      <c r="B132" s="17">
        <v>6948.41</v>
      </c>
      <c r="C132" s="43" t="s">
        <v>156</v>
      </c>
      <c r="D132" s="87" t="s">
        <v>150</v>
      </c>
      <c r="H132" s="16"/>
    </row>
    <row r="133" spans="1:8" ht="15.75">
      <c r="A133" s="23"/>
      <c r="B133" s="17">
        <v>764.08</v>
      </c>
      <c r="C133" s="43" t="s">
        <v>32</v>
      </c>
      <c r="D133" s="43" t="s">
        <v>157</v>
      </c>
      <c r="H133" s="16"/>
    </row>
    <row r="134" spans="1:8" ht="15.75">
      <c r="A134" s="23"/>
      <c r="B134" s="17">
        <v>2635.85</v>
      </c>
      <c r="C134" s="43" t="s">
        <v>46</v>
      </c>
      <c r="D134" s="43" t="s">
        <v>157</v>
      </c>
      <c r="H134" s="16"/>
    </row>
    <row r="135" spans="1:8" ht="15.75">
      <c r="A135" s="23"/>
      <c r="B135" s="17">
        <v>33033.12</v>
      </c>
      <c r="C135" s="43" t="s">
        <v>90</v>
      </c>
      <c r="D135" s="43" t="s">
        <v>157</v>
      </c>
      <c r="H135" s="16"/>
    </row>
    <row r="136" spans="1:8" ht="15.75">
      <c r="A136" s="23"/>
      <c r="B136" s="17">
        <v>27661.77</v>
      </c>
      <c r="C136" s="43" t="s">
        <v>48</v>
      </c>
      <c r="D136" s="43" t="s">
        <v>157</v>
      </c>
      <c r="H136" s="16"/>
    </row>
    <row r="137" spans="1:10" ht="15.75">
      <c r="A137" s="23"/>
      <c r="B137" s="17">
        <v>14486.56</v>
      </c>
      <c r="C137" s="43" t="s">
        <v>91</v>
      </c>
      <c r="D137" s="43" t="s">
        <v>157</v>
      </c>
      <c r="H137" s="16"/>
      <c r="J137" s="86"/>
    </row>
    <row r="138" spans="1:8" ht="15.75">
      <c r="A138" s="23"/>
      <c r="B138" s="17">
        <v>142241.89</v>
      </c>
      <c r="C138" s="43" t="s">
        <v>118</v>
      </c>
      <c r="D138" s="43" t="s">
        <v>158</v>
      </c>
      <c r="H138" s="16"/>
    </row>
    <row r="139" spans="1:8" ht="15.75">
      <c r="A139" s="23"/>
      <c r="B139" s="21">
        <v>2705.2</v>
      </c>
      <c r="C139" s="7" t="s">
        <v>159</v>
      </c>
      <c r="D139" s="44" t="s">
        <v>47</v>
      </c>
      <c r="H139" s="16"/>
    </row>
    <row r="140" spans="1:8" ht="15.75">
      <c r="A140" s="23"/>
      <c r="B140" s="17"/>
      <c r="C140" s="43"/>
      <c r="D140" s="43"/>
      <c r="H140" s="16"/>
    </row>
    <row r="141" spans="1:8" ht="15.75">
      <c r="A141" s="23"/>
      <c r="B141" s="17"/>
      <c r="C141" s="43"/>
      <c r="D141" s="43"/>
      <c r="H141" s="16"/>
    </row>
    <row r="142" spans="1:8" ht="15.75">
      <c r="A142" s="23"/>
      <c r="B142" s="17"/>
      <c r="C142" s="43"/>
      <c r="D142" s="43"/>
      <c r="H142" s="16"/>
    </row>
    <row r="143" spans="1:8" ht="15.75">
      <c r="A143" s="23"/>
      <c r="B143" s="17"/>
      <c r="C143" s="43"/>
      <c r="D143" s="43"/>
      <c r="H143" s="16"/>
    </row>
    <row r="144" spans="1:8" ht="15.75">
      <c r="A144" s="23"/>
      <c r="B144" s="17"/>
      <c r="C144" s="43"/>
      <c r="D144" s="43"/>
      <c r="H144" s="16"/>
    </row>
    <row r="145" spans="1:8" ht="15.75">
      <c r="A145" s="23"/>
      <c r="B145" s="17"/>
      <c r="C145" s="43"/>
      <c r="D145" s="43"/>
      <c r="H145" s="16"/>
    </row>
    <row r="146" spans="1:8" ht="15.75">
      <c r="A146" s="23"/>
      <c r="B146" s="17"/>
      <c r="C146" s="43"/>
      <c r="D146" s="43"/>
      <c r="H146" s="16"/>
    </row>
    <row r="147" spans="1:8" ht="15.75">
      <c r="A147" s="23"/>
      <c r="B147" s="17"/>
      <c r="C147" s="43"/>
      <c r="D147" s="43"/>
      <c r="H147" s="16"/>
    </row>
    <row r="148" spans="1:8" ht="15.75">
      <c r="A148" s="23"/>
      <c r="B148" s="17"/>
      <c r="C148" s="43"/>
      <c r="D148" s="43"/>
      <c r="H148" s="16"/>
    </row>
    <row r="149" spans="1:8" ht="15.75">
      <c r="A149" s="23"/>
      <c r="B149" s="17"/>
      <c r="C149" s="43"/>
      <c r="D149" s="43"/>
      <c r="H149" s="16"/>
    </row>
    <row r="150" spans="1:8" ht="15.75">
      <c r="A150" s="23"/>
      <c r="B150" s="17"/>
      <c r="C150" s="43"/>
      <c r="D150" s="43"/>
      <c r="H150" s="16"/>
    </row>
    <row r="151" spans="1:8" ht="15.75">
      <c r="A151" s="23"/>
      <c r="B151" s="17"/>
      <c r="C151" s="43"/>
      <c r="D151" s="43"/>
      <c r="H151" s="16"/>
    </row>
    <row r="152" spans="1:8" ht="15.75">
      <c r="A152" s="23"/>
      <c r="B152" s="17"/>
      <c r="C152" s="43"/>
      <c r="D152" s="43"/>
      <c r="H152" s="16"/>
    </row>
    <row r="153" spans="1:8" ht="15.75">
      <c r="A153" s="23"/>
      <c r="B153" s="17"/>
      <c r="C153" s="43"/>
      <c r="D153" s="43"/>
      <c r="H153" s="16"/>
    </row>
    <row r="154" spans="1:8" ht="15.75">
      <c r="A154" s="23"/>
      <c r="B154" s="17"/>
      <c r="C154" s="43"/>
      <c r="D154" s="43"/>
      <c r="H154" s="16"/>
    </row>
    <row r="155" spans="1:8" ht="15.75">
      <c r="A155" s="23"/>
      <c r="B155" s="17"/>
      <c r="C155" s="43"/>
      <c r="D155" s="43"/>
      <c r="H155" s="16"/>
    </row>
    <row r="156" spans="1:8" ht="15.75">
      <c r="A156" s="23"/>
      <c r="B156" s="17"/>
      <c r="C156" s="43"/>
      <c r="D156" s="43"/>
      <c r="H156" s="16"/>
    </row>
    <row r="157" spans="1:8" ht="15.75">
      <c r="A157" s="23"/>
      <c r="B157" s="17"/>
      <c r="C157" s="43"/>
      <c r="D157" s="43"/>
      <c r="H157" s="16"/>
    </row>
    <row r="158" spans="1:8" ht="15.75">
      <c r="A158" s="23"/>
      <c r="B158" s="17"/>
      <c r="C158" s="43"/>
      <c r="D158" s="43"/>
      <c r="H158" s="16"/>
    </row>
    <row r="159" spans="1:8" ht="15.75">
      <c r="A159" s="23"/>
      <c r="B159" s="17"/>
      <c r="C159" s="43"/>
      <c r="D159" s="43"/>
      <c r="H159" s="16"/>
    </row>
    <row r="160" spans="1:8" ht="15.75">
      <c r="A160" s="23"/>
      <c r="B160" s="17"/>
      <c r="C160" s="43"/>
      <c r="D160" s="43"/>
      <c r="H160" s="16"/>
    </row>
    <row r="161" spans="1:8" ht="15.75">
      <c r="A161" s="23"/>
      <c r="B161" s="17"/>
      <c r="C161" s="43"/>
      <c r="D161" s="43"/>
      <c r="H161" s="16"/>
    </row>
    <row r="162" spans="1:8" ht="15.75">
      <c r="A162" s="23"/>
      <c r="B162" s="17"/>
      <c r="C162" s="43"/>
      <c r="D162" s="43"/>
      <c r="H162" s="16"/>
    </row>
    <row r="163" spans="1:8" ht="15.75">
      <c r="A163" s="23"/>
      <c r="B163" s="17"/>
      <c r="C163" s="43"/>
      <c r="D163" s="43"/>
      <c r="H163" s="16"/>
    </row>
    <row r="164" spans="1:8" ht="15.75">
      <c r="A164" s="23"/>
      <c r="B164" s="17"/>
      <c r="C164" s="43"/>
      <c r="D164" s="43"/>
      <c r="H164" s="16"/>
    </row>
    <row r="165" spans="1:8" ht="15.75">
      <c r="A165" s="23"/>
      <c r="B165" s="17"/>
      <c r="C165" s="43"/>
      <c r="D165" s="43"/>
      <c r="H165" s="16"/>
    </row>
    <row r="166" spans="1:8" ht="15.75">
      <c r="A166" s="23"/>
      <c r="B166" s="17"/>
      <c r="C166" s="43"/>
      <c r="D166" s="43"/>
      <c r="H166" s="16"/>
    </row>
    <row r="167" spans="1:8" ht="15.75">
      <c r="A167" s="23"/>
      <c r="B167" s="17"/>
      <c r="C167" s="43"/>
      <c r="D167" s="43"/>
      <c r="H167" s="16"/>
    </row>
    <row r="168" spans="1:8" ht="15.75">
      <c r="A168" s="23"/>
      <c r="B168" s="17"/>
      <c r="C168" s="43"/>
      <c r="D168" s="43"/>
      <c r="H168" s="16"/>
    </row>
    <row r="169" spans="1:8" ht="15.75">
      <c r="A169" s="23"/>
      <c r="B169" s="17"/>
      <c r="C169" s="43"/>
      <c r="D169" s="43"/>
      <c r="H169" s="16"/>
    </row>
    <row r="170" spans="1:8" ht="15.75">
      <c r="A170" s="23"/>
      <c r="B170" s="17"/>
      <c r="C170" s="43"/>
      <c r="D170" s="43"/>
      <c r="H170" s="16"/>
    </row>
    <row r="171" spans="1:8" ht="15.75">
      <c r="A171" s="23"/>
      <c r="B171" s="17"/>
      <c r="C171" s="43"/>
      <c r="D171" s="43"/>
      <c r="H171" s="16"/>
    </row>
    <row r="172" spans="1:8" ht="15.75">
      <c r="A172" s="23"/>
      <c r="B172" s="17"/>
      <c r="C172" s="43"/>
      <c r="D172" s="43"/>
      <c r="H172" s="16"/>
    </row>
    <row r="173" spans="1:8" ht="15.75">
      <c r="A173" s="23"/>
      <c r="B173" s="8"/>
      <c r="C173" s="7"/>
      <c r="D173" s="44"/>
      <c r="H173" s="50"/>
    </row>
    <row r="174" spans="1:8" ht="15.75">
      <c r="A174" s="23"/>
      <c r="B174" s="8"/>
      <c r="C174" s="35"/>
      <c r="D174" s="44"/>
      <c r="H174" s="50"/>
    </row>
    <row r="175" spans="1:8" ht="12.75">
      <c r="A175" s="1"/>
      <c r="B175" s="8"/>
      <c r="C175" s="35"/>
      <c r="D175" s="44"/>
      <c r="H175" s="50"/>
    </row>
    <row r="176" spans="1:8" ht="12.75" customHeight="1">
      <c r="A176" s="111" t="s">
        <v>6</v>
      </c>
      <c r="B176" s="117"/>
      <c r="C176" s="36"/>
      <c r="D176" s="44"/>
      <c r="H176" s="50"/>
    </row>
    <row r="177" spans="1:8" ht="18.75" customHeight="1">
      <c r="A177" s="112"/>
      <c r="B177" s="118"/>
      <c r="C177" s="7"/>
      <c r="D177" s="38"/>
      <c r="H177" s="50"/>
    </row>
    <row r="178" spans="1:8" ht="12.75">
      <c r="A178" s="1"/>
      <c r="B178" s="8"/>
      <c r="C178" s="7"/>
      <c r="D178" s="38"/>
      <c r="H178" s="50"/>
    </row>
    <row r="179" spans="1:8" ht="12.75">
      <c r="A179" s="1"/>
      <c r="B179" s="8"/>
      <c r="C179" s="36"/>
      <c r="D179" s="52"/>
      <c r="H179" s="50"/>
    </row>
    <row r="180" spans="1:8" ht="12.75">
      <c r="A180" s="1"/>
      <c r="B180" s="8"/>
      <c r="C180" s="36"/>
      <c r="D180" s="52"/>
      <c r="H180" s="50"/>
    </row>
    <row r="181" spans="1:8" ht="12.75">
      <c r="A181" s="1"/>
      <c r="B181" s="8"/>
      <c r="C181" s="36"/>
      <c r="D181" s="52"/>
      <c r="H181" s="50"/>
    </row>
    <row r="182" spans="1:8" ht="12.75">
      <c r="A182" s="1"/>
      <c r="B182" s="8"/>
      <c r="C182" s="7"/>
      <c r="D182" s="38"/>
      <c r="H182" s="50"/>
    </row>
    <row r="183" spans="1:9" ht="12.75">
      <c r="A183" s="1"/>
      <c r="B183" s="8"/>
      <c r="C183" s="36"/>
      <c r="D183" s="44"/>
      <c r="H183" s="50"/>
      <c r="I183" s="1"/>
    </row>
    <row r="184" spans="1:8" ht="12.75" customHeight="1">
      <c r="A184" s="104" t="s">
        <v>7</v>
      </c>
      <c r="B184" s="119">
        <f>SUM(B186:B195)</f>
        <v>153332.42999999996</v>
      </c>
      <c r="C184" s="36"/>
      <c r="D184" s="44"/>
      <c r="H184" s="50"/>
    </row>
    <row r="185" spans="1:8" ht="12.75" customHeight="1">
      <c r="A185" s="105"/>
      <c r="B185" s="120"/>
      <c r="C185" s="36"/>
      <c r="D185" s="44"/>
      <c r="H185" s="50"/>
    </row>
    <row r="186" spans="1:8" ht="12.75">
      <c r="A186" s="1"/>
      <c r="B186" s="13">
        <v>1368.5</v>
      </c>
      <c r="C186" s="82" t="s">
        <v>39</v>
      </c>
      <c r="D186" s="38" t="s">
        <v>80</v>
      </c>
      <c r="H186" s="50"/>
    </row>
    <row r="187" spans="1:8" ht="12.75">
      <c r="A187" s="1"/>
      <c r="B187" s="13">
        <v>709.24</v>
      </c>
      <c r="C187" s="82" t="s">
        <v>102</v>
      </c>
      <c r="D187" s="38" t="s">
        <v>80</v>
      </c>
      <c r="H187" s="50"/>
    </row>
    <row r="188" spans="1:8" ht="12.75">
      <c r="A188" s="1"/>
      <c r="B188" s="13">
        <v>14356.76</v>
      </c>
      <c r="C188" s="83" t="s">
        <v>50</v>
      </c>
      <c r="D188" s="52" t="s">
        <v>80</v>
      </c>
      <c r="H188" s="50"/>
    </row>
    <row r="189" spans="1:8" ht="12.75">
      <c r="A189" s="1"/>
      <c r="B189" s="17">
        <v>13923</v>
      </c>
      <c r="C189" s="43" t="s">
        <v>123</v>
      </c>
      <c r="D189" s="43" t="s">
        <v>151</v>
      </c>
      <c r="H189" s="50"/>
    </row>
    <row r="190" spans="1:8" ht="12.75">
      <c r="A190" s="1"/>
      <c r="B190" s="17">
        <v>54171.18</v>
      </c>
      <c r="C190" s="43" t="s">
        <v>68</v>
      </c>
      <c r="D190" s="43" t="s">
        <v>80</v>
      </c>
      <c r="H190" s="50"/>
    </row>
    <row r="191" spans="1:8" ht="12.75">
      <c r="A191" s="1"/>
      <c r="B191" s="17">
        <v>38080</v>
      </c>
      <c r="C191" s="43" t="s">
        <v>59</v>
      </c>
      <c r="D191" s="43" t="s">
        <v>80</v>
      </c>
      <c r="H191" s="50"/>
    </row>
    <row r="192" spans="1:8" ht="12.75">
      <c r="A192" s="1"/>
      <c r="B192" s="17">
        <v>5811.67</v>
      </c>
      <c r="C192" s="43" t="s">
        <v>54</v>
      </c>
      <c r="D192" s="43" t="s">
        <v>80</v>
      </c>
      <c r="H192" s="50"/>
    </row>
    <row r="193" spans="1:8" ht="12.75">
      <c r="A193" s="1"/>
      <c r="B193" s="17">
        <v>6964.5</v>
      </c>
      <c r="C193" s="43" t="s">
        <v>130</v>
      </c>
      <c r="D193" s="43" t="s">
        <v>80</v>
      </c>
      <c r="H193" s="50"/>
    </row>
    <row r="194" spans="1:8" ht="12.75">
      <c r="A194" s="1"/>
      <c r="B194" s="17">
        <v>7237.58</v>
      </c>
      <c r="C194" s="43" t="s">
        <v>131</v>
      </c>
      <c r="D194" s="43" t="s">
        <v>80</v>
      </c>
      <c r="H194" s="50"/>
    </row>
    <row r="195" spans="1:8" ht="12.75">
      <c r="A195" s="1"/>
      <c r="B195" s="17">
        <v>10710</v>
      </c>
      <c r="C195" s="43" t="s">
        <v>51</v>
      </c>
      <c r="D195" s="43" t="s">
        <v>80</v>
      </c>
      <c r="H195" s="50"/>
    </row>
    <row r="196" spans="1:8" ht="12.75">
      <c r="A196" s="1"/>
      <c r="B196" s="17"/>
      <c r="C196" s="43"/>
      <c r="D196" s="89"/>
      <c r="H196" s="50"/>
    </row>
    <row r="197" spans="1:8" ht="12.75">
      <c r="A197" s="1"/>
      <c r="B197" s="17"/>
      <c r="C197" s="43"/>
      <c r="D197" s="89"/>
      <c r="H197" s="50"/>
    </row>
    <row r="198" spans="1:8" ht="12.75">
      <c r="A198" s="1"/>
      <c r="B198" s="17"/>
      <c r="C198" s="43"/>
      <c r="D198" s="89"/>
      <c r="H198" s="50"/>
    </row>
    <row r="199" spans="1:8" ht="12.75">
      <c r="A199" s="1"/>
      <c r="B199" s="78"/>
      <c r="C199" s="88"/>
      <c r="D199" s="89"/>
      <c r="H199" s="50"/>
    </row>
    <row r="200" spans="1:8" ht="12.75">
      <c r="A200" s="1"/>
      <c r="B200" s="78"/>
      <c r="C200" s="88"/>
      <c r="D200" s="89"/>
      <c r="H200" s="50"/>
    </row>
    <row r="201" spans="1:8" ht="12.75">
      <c r="A201" s="1"/>
      <c r="B201" s="17"/>
      <c r="C201" s="43"/>
      <c r="D201" s="43"/>
      <c r="H201" s="50"/>
    </row>
    <row r="202" spans="1:8" ht="15.75">
      <c r="A202" s="9" t="s">
        <v>12</v>
      </c>
      <c r="B202" s="53">
        <f>B24+B184</f>
        <v>1311473.1600000001</v>
      </c>
      <c r="C202" s="27"/>
      <c r="D202" s="28"/>
      <c r="H202" s="50"/>
    </row>
    <row r="203" spans="2:8" ht="15">
      <c r="B203" s="50"/>
      <c r="C203" s="46"/>
      <c r="D203" s="46"/>
      <c r="E203" s="16"/>
      <c r="H203" s="50"/>
    </row>
    <row r="204" spans="2:8" ht="15">
      <c r="B204" s="50"/>
      <c r="C204" s="47"/>
      <c r="D204" s="47"/>
      <c r="E204" s="16"/>
      <c r="H204" s="50"/>
    </row>
    <row r="205" spans="1:8" ht="15.75">
      <c r="A205" s="5" t="s">
        <v>8</v>
      </c>
      <c r="B205" s="3"/>
      <c r="C205" s="95" t="s">
        <v>9</v>
      </c>
      <c r="D205" s="95"/>
      <c r="E205" s="16"/>
      <c r="H205" s="50"/>
    </row>
    <row r="206" spans="1:8" ht="15.75">
      <c r="A206" s="4" t="s">
        <v>30</v>
      </c>
      <c r="B206" s="3"/>
      <c r="C206" s="110" t="s">
        <v>15</v>
      </c>
      <c r="D206" s="110"/>
      <c r="E206" s="16"/>
      <c r="H206" s="50"/>
    </row>
    <row r="207" spans="2:8" ht="12.75">
      <c r="B207" s="3"/>
      <c r="E207" s="16"/>
      <c r="H207" s="50"/>
    </row>
    <row r="208" spans="2:8" ht="12.75">
      <c r="B208" s="3"/>
      <c r="E208" s="16"/>
      <c r="H208" s="50"/>
    </row>
    <row r="209" spans="2:8" ht="12.75">
      <c r="B209" s="3"/>
      <c r="E209" s="16"/>
      <c r="H209" s="50"/>
    </row>
    <row r="210" spans="2:8" ht="15.75">
      <c r="B210" s="3"/>
      <c r="C210" s="95" t="s">
        <v>22</v>
      </c>
      <c r="D210" s="95"/>
      <c r="E210" s="16"/>
      <c r="H210" s="50"/>
    </row>
    <row r="211" spans="2:8" ht="15.75">
      <c r="B211" s="3"/>
      <c r="C211" s="95" t="s">
        <v>23</v>
      </c>
      <c r="D211" s="95"/>
      <c r="E211" s="16"/>
      <c r="H211" s="50"/>
    </row>
    <row r="212" spans="2:8" ht="15">
      <c r="B212" s="50"/>
      <c r="C212" s="46"/>
      <c r="D212" s="46"/>
      <c r="E212" s="16"/>
      <c r="H212" s="50"/>
    </row>
    <row r="213" spans="2:8" ht="15">
      <c r="B213" s="50"/>
      <c r="C213" s="47"/>
      <c r="D213" s="47"/>
      <c r="E213" s="16"/>
      <c r="H213" s="50"/>
    </row>
    <row r="214" spans="2:8" ht="12.75">
      <c r="B214" s="50"/>
      <c r="H214" s="50"/>
    </row>
    <row r="215" spans="2:8" ht="12.75">
      <c r="B215" s="50"/>
      <c r="H215" s="50"/>
    </row>
    <row r="216" spans="2:8" ht="12.75">
      <c r="B216" s="50"/>
      <c r="H216" s="50"/>
    </row>
    <row r="217" spans="2:8" ht="12.75">
      <c r="B217" s="51"/>
      <c r="H217" s="51"/>
    </row>
    <row r="218" spans="2:8" ht="12.75">
      <c r="B218" s="16"/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  <row r="246" ht="12.75">
      <c r="H246" s="16"/>
    </row>
    <row r="247" ht="12.75">
      <c r="H247" s="16"/>
    </row>
    <row r="248" ht="12.75">
      <c r="H248" s="16"/>
    </row>
    <row r="249" ht="12.75">
      <c r="H249" s="16"/>
    </row>
    <row r="250" ht="12.75">
      <c r="H250" s="16"/>
    </row>
    <row r="251" ht="12.75">
      <c r="H251" s="16"/>
    </row>
    <row r="252" ht="12.75">
      <c r="H252" s="16"/>
    </row>
    <row r="253" ht="12.75">
      <c r="H253" s="16"/>
    </row>
    <row r="254" ht="12.75">
      <c r="H254" s="16"/>
    </row>
    <row r="255" ht="12.75">
      <c r="H255" s="16"/>
    </row>
    <row r="256" ht="12.75">
      <c r="H256" s="16"/>
    </row>
    <row r="257" ht="12.75">
      <c r="H257" s="16"/>
    </row>
    <row r="258" ht="12.75">
      <c r="H258" s="16"/>
    </row>
    <row r="259" ht="12.75">
      <c r="H259" s="16"/>
    </row>
    <row r="260" ht="12.75">
      <c r="H260" s="16"/>
    </row>
    <row r="261" ht="12.75">
      <c r="H261" s="16"/>
    </row>
    <row r="262" ht="12.75">
      <c r="H262" s="16"/>
    </row>
    <row r="263" ht="12.75">
      <c r="H263" s="16"/>
    </row>
    <row r="264" ht="12.75">
      <c r="H264" s="16"/>
    </row>
    <row r="265" ht="12.75">
      <c r="H265" s="16"/>
    </row>
    <row r="266" ht="12.75">
      <c r="H266" s="16"/>
    </row>
    <row r="267" ht="12.75">
      <c r="H267" s="16"/>
    </row>
    <row r="268" ht="12.75">
      <c r="H268" s="16"/>
    </row>
    <row r="269" ht="12.75">
      <c r="H269" s="16"/>
    </row>
    <row r="270" ht="12.75">
      <c r="H270" s="16"/>
    </row>
    <row r="271" ht="12.75">
      <c r="H271" s="16"/>
    </row>
    <row r="272" ht="12.75">
      <c r="H272" s="16"/>
    </row>
    <row r="273" ht="12.75">
      <c r="H273" s="16"/>
    </row>
    <row r="274" ht="12.75">
      <c r="H274" s="16"/>
    </row>
    <row r="275" ht="12.75">
      <c r="H275" s="16"/>
    </row>
    <row r="276" ht="12.75">
      <c r="H276" s="16"/>
    </row>
  </sheetData>
  <sheetProtection/>
  <mergeCells count="22">
    <mergeCell ref="A6:D6"/>
    <mergeCell ref="A7:D7"/>
    <mergeCell ref="A12:A14"/>
    <mergeCell ref="B12:B14"/>
    <mergeCell ref="C12:C14"/>
    <mergeCell ref="D12:D14"/>
    <mergeCell ref="A24:A25"/>
    <mergeCell ref="B24:B25"/>
    <mergeCell ref="C24:C25"/>
    <mergeCell ref="D24:D25"/>
    <mergeCell ref="A15:A16"/>
    <mergeCell ref="B15:B16"/>
    <mergeCell ref="C15:C16"/>
    <mergeCell ref="D15:D16"/>
    <mergeCell ref="C211:D211"/>
    <mergeCell ref="A176:A177"/>
    <mergeCell ref="C205:D205"/>
    <mergeCell ref="C206:D206"/>
    <mergeCell ref="C210:D210"/>
    <mergeCell ref="A184:A185"/>
    <mergeCell ref="B176:B177"/>
    <mergeCell ref="B184:B1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95" t="s">
        <v>10</v>
      </c>
      <c r="B6" s="95"/>
      <c r="C6" s="95"/>
      <c r="D6" s="95"/>
    </row>
    <row r="7" spans="1:4" ht="15.75">
      <c r="A7" s="95" t="s">
        <v>11</v>
      </c>
      <c r="B7" s="95"/>
      <c r="C7" s="95"/>
      <c r="D7" s="95"/>
    </row>
    <row r="12" spans="1:4" ht="12.75">
      <c r="A12" s="101" t="s">
        <v>0</v>
      </c>
      <c r="B12" s="101" t="s">
        <v>1</v>
      </c>
      <c r="C12" s="101" t="s">
        <v>2</v>
      </c>
      <c r="D12" s="101" t="s">
        <v>3</v>
      </c>
    </row>
    <row r="13" spans="1:4" ht="12.75">
      <c r="A13" s="102"/>
      <c r="B13" s="113"/>
      <c r="C13" s="102"/>
      <c r="D13" s="102"/>
    </row>
    <row r="14" spans="1:4" ht="12.75">
      <c r="A14" s="103"/>
      <c r="B14" s="114"/>
      <c r="C14" s="103"/>
      <c r="D14" s="103"/>
    </row>
    <row r="15" spans="1:4" ht="12.75">
      <c r="A15" s="104" t="s">
        <v>4</v>
      </c>
      <c r="B15" s="106">
        <f>B17+B18+B19</f>
        <v>2830161</v>
      </c>
      <c r="C15" s="108"/>
      <c r="D15" s="108"/>
    </row>
    <row r="16" spans="1:4" ht="12.75">
      <c r="A16" s="105"/>
      <c r="B16" s="107"/>
      <c r="C16" s="109"/>
      <c r="D16" s="109"/>
    </row>
    <row r="17" spans="1:4" ht="15" customHeight="1">
      <c r="A17" s="1"/>
      <c r="B17" s="21">
        <v>2830161</v>
      </c>
      <c r="C17" s="20" t="s">
        <v>271</v>
      </c>
      <c r="D17" s="20" t="s">
        <v>272</v>
      </c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4" t="s">
        <v>5</v>
      </c>
      <c r="B24" s="106">
        <f>SUM(B26:B55)</f>
        <v>0</v>
      </c>
      <c r="C24" s="108"/>
      <c r="D24" s="108"/>
    </row>
    <row r="25" spans="1:4" ht="12.75">
      <c r="A25" s="105"/>
      <c r="B25" s="107"/>
      <c r="C25" s="109"/>
      <c r="D25" s="109"/>
    </row>
    <row r="26" spans="1:4" ht="15.75">
      <c r="A26" s="23"/>
      <c r="B26" s="21"/>
      <c r="C26" s="7"/>
      <c r="D26" s="44"/>
    </row>
    <row r="27" spans="1:4" ht="15.75">
      <c r="A27" s="23"/>
      <c r="B27" s="21"/>
      <c r="C27" s="44"/>
      <c r="D27" s="18"/>
    </row>
    <row r="28" spans="1:4" ht="15.75">
      <c r="A28" s="23"/>
      <c r="B28" s="21"/>
      <c r="C28" s="44"/>
      <c r="D28" s="18"/>
    </row>
    <row r="29" spans="1:4" ht="15.75">
      <c r="A29" s="23"/>
      <c r="B29" s="21"/>
      <c r="C29" s="38"/>
      <c r="D29" s="20"/>
    </row>
    <row r="30" spans="1:4" ht="15.75">
      <c r="A30" s="23"/>
      <c r="B30" s="37"/>
      <c r="C30" s="38"/>
      <c r="D30" s="20"/>
    </row>
    <row r="31" spans="1:4" ht="15.75">
      <c r="A31" s="23"/>
      <c r="B31" s="37"/>
      <c r="C31" s="38"/>
      <c r="D31" s="20"/>
    </row>
    <row r="32" spans="1:4" ht="15.75">
      <c r="A32" s="23"/>
      <c r="B32" s="39"/>
      <c r="C32" s="40"/>
      <c r="D32" s="20"/>
    </row>
    <row r="33" spans="1:4" ht="15.75">
      <c r="A33" s="23"/>
      <c r="B33" s="39"/>
      <c r="C33" s="40"/>
      <c r="D33" s="20"/>
    </row>
    <row r="34" spans="1:4" ht="15.75">
      <c r="A34" s="23"/>
      <c r="B34" s="37"/>
      <c r="C34" s="40"/>
      <c r="D34" s="20"/>
    </row>
    <row r="35" spans="1:4" ht="15.75">
      <c r="A35" s="23"/>
      <c r="B35" s="41"/>
      <c r="C35" s="42"/>
      <c r="D35" s="20"/>
    </row>
    <row r="36" spans="1:4" ht="15.75">
      <c r="A36" s="23"/>
      <c r="B36" s="13"/>
      <c r="C36" s="44"/>
      <c r="D36" s="20"/>
    </row>
    <row r="37" spans="1:4" ht="15.75">
      <c r="A37" s="23"/>
      <c r="B37" s="37"/>
      <c r="C37" s="44"/>
      <c r="D37" s="20"/>
    </row>
    <row r="38" spans="1:4" ht="15.75">
      <c r="A38" s="23"/>
      <c r="B38" s="37"/>
      <c r="C38" s="44"/>
      <c r="D38" s="20"/>
    </row>
    <row r="39" spans="1:4" ht="15.75">
      <c r="A39" s="23"/>
      <c r="B39" s="37"/>
      <c r="C39" s="38"/>
      <c r="D39" s="20"/>
    </row>
    <row r="40" spans="1:4" ht="15.75">
      <c r="A40" s="23"/>
      <c r="B40" s="37"/>
      <c r="C40" s="38"/>
      <c r="D40" s="20"/>
    </row>
    <row r="41" spans="1:4" ht="15.75">
      <c r="A41" s="23"/>
      <c r="B41" s="37"/>
      <c r="C41" s="44"/>
      <c r="D41" s="20"/>
    </row>
    <row r="42" spans="1:4" ht="15.75">
      <c r="A42" s="23"/>
      <c r="B42" s="37"/>
      <c r="C42" s="44"/>
      <c r="D42" s="20"/>
    </row>
    <row r="43" spans="1:4" ht="15.75">
      <c r="A43" s="23"/>
      <c r="B43" s="37"/>
      <c r="C43" s="44"/>
      <c r="D43" s="20"/>
    </row>
    <row r="44" spans="1:4" ht="15.75">
      <c r="A44" s="23"/>
      <c r="B44" s="37"/>
      <c r="C44" s="44"/>
      <c r="D44" s="20"/>
    </row>
    <row r="45" spans="1:4" ht="15.75">
      <c r="A45" s="23"/>
      <c r="B45" s="37"/>
      <c r="C45" s="44"/>
      <c r="D45" s="44"/>
    </row>
    <row r="46" spans="1:4" ht="15.75">
      <c r="A46" s="23"/>
      <c r="B46" s="37"/>
      <c r="C46" s="44"/>
      <c r="D46" s="44"/>
    </row>
    <row r="47" spans="1:4" ht="15.75">
      <c r="A47" s="23"/>
      <c r="B47" s="37"/>
      <c r="C47" s="44"/>
      <c r="D47" s="44"/>
    </row>
    <row r="48" spans="1:4" ht="15.75">
      <c r="A48" s="23"/>
      <c r="B48" s="37"/>
      <c r="C48" s="44"/>
      <c r="D48" s="44"/>
    </row>
    <row r="49" spans="1:4" ht="15.75">
      <c r="A49" s="23"/>
      <c r="B49" s="37"/>
      <c r="C49" s="44"/>
      <c r="D49" s="44"/>
    </row>
    <row r="50" spans="1:4" ht="15.75">
      <c r="A50" s="23"/>
      <c r="B50" s="37"/>
      <c r="C50" s="44"/>
      <c r="D50" s="44"/>
    </row>
    <row r="51" spans="1:4" ht="15.75">
      <c r="A51" s="23"/>
      <c r="B51" s="37"/>
      <c r="C51" s="44"/>
      <c r="D51" s="44"/>
    </row>
    <row r="52" spans="1:4" ht="15.75">
      <c r="A52" s="23"/>
      <c r="B52" s="37"/>
      <c r="C52" s="44"/>
      <c r="D52" s="44"/>
    </row>
    <row r="53" spans="1:4" ht="15.75">
      <c r="A53" s="23"/>
      <c r="B53" s="37"/>
      <c r="C53" s="44"/>
      <c r="D53" s="44"/>
    </row>
    <row r="54" spans="1:4" ht="15.75">
      <c r="A54" s="23"/>
      <c r="B54" s="37"/>
      <c r="C54" s="44"/>
      <c r="D54" s="44"/>
    </row>
    <row r="55" spans="1:4" ht="15.75">
      <c r="A55" s="23"/>
      <c r="B55" s="17"/>
      <c r="C55" s="43"/>
      <c r="D55" s="43"/>
    </row>
    <row r="56" spans="1:4" ht="12.75">
      <c r="A56" s="111" t="s">
        <v>6</v>
      </c>
      <c r="B56" s="106">
        <v>0</v>
      </c>
      <c r="C56" s="121"/>
      <c r="D56" s="121"/>
    </row>
    <row r="57" spans="1:4" ht="20.25" customHeight="1">
      <c r="A57" s="112"/>
      <c r="B57" s="107"/>
      <c r="C57" s="122"/>
      <c r="D57" s="122"/>
    </row>
    <row r="58" spans="1:4" ht="12.75">
      <c r="A58" s="104" t="s">
        <v>7</v>
      </c>
      <c r="B58" s="106">
        <v>0</v>
      </c>
      <c r="C58" s="108"/>
      <c r="D58" s="108"/>
    </row>
    <row r="59" spans="1:4" ht="12.75">
      <c r="A59" s="105"/>
      <c r="B59" s="107"/>
      <c r="C59" s="109"/>
      <c r="D59" s="109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B24+B15</f>
        <v>2830161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95" t="s">
        <v>9</v>
      </c>
      <c r="D67" s="95"/>
    </row>
    <row r="68" spans="1:4" ht="15.75">
      <c r="A68" s="4" t="s">
        <v>29</v>
      </c>
      <c r="B68" s="3"/>
      <c r="C68" s="110" t="s">
        <v>25</v>
      </c>
      <c r="D68" s="110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95" t="s">
        <v>22</v>
      </c>
      <c r="D72" s="95"/>
    </row>
    <row r="73" spans="2:4" ht="15.75">
      <c r="B73" s="3"/>
      <c r="C73" s="95" t="s">
        <v>23</v>
      </c>
      <c r="D73" s="95"/>
    </row>
  </sheetData>
  <sheetProtection/>
  <mergeCells count="26">
    <mergeCell ref="A6:D6"/>
    <mergeCell ref="A7:D7"/>
    <mergeCell ref="A12:A14"/>
    <mergeCell ref="B12:B14"/>
    <mergeCell ref="C12:C14"/>
    <mergeCell ref="D12:D14"/>
    <mergeCell ref="A24:A25"/>
    <mergeCell ref="B24:B25"/>
    <mergeCell ref="C24:C25"/>
    <mergeCell ref="D24:D25"/>
    <mergeCell ref="A15:A16"/>
    <mergeCell ref="B15:B16"/>
    <mergeCell ref="C15:C16"/>
    <mergeCell ref="D15:D16"/>
    <mergeCell ref="C72:D72"/>
    <mergeCell ref="C73:D73"/>
    <mergeCell ref="A58:A59"/>
    <mergeCell ref="B58:B59"/>
    <mergeCell ref="C58:C59"/>
    <mergeCell ref="D58:D59"/>
    <mergeCell ref="C67:D67"/>
    <mergeCell ref="C68:D68"/>
    <mergeCell ref="A56:A57"/>
    <mergeCell ref="B56:B57"/>
    <mergeCell ref="C56:C57"/>
    <mergeCell ref="D56:D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2021-01-11T08:54:42Z</cp:lastPrinted>
  <dcterms:created xsi:type="dcterms:W3CDTF">2012-03-09T07:00:26Z</dcterms:created>
  <dcterms:modified xsi:type="dcterms:W3CDTF">2021-01-11T12:25:33Z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